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0.0.25\013500_情報管理課\60000 市勢統計\60100 八千代市統計書\60101 八千代市統計書\令和6年版\【確定】八千代市統計書\12_労働・社会保障\"/>
    </mc:Choice>
  </mc:AlternateContent>
  <bookViews>
    <workbookView xWindow="0" yWindow="0" windowWidth="28800" windowHeight="12210"/>
  </bookViews>
  <sheets>
    <sheet name="12-8" sheetId="14" r:id="rId1"/>
  </sheets>
  <calcPr calcId="162913"/>
</workbook>
</file>

<file path=xl/calcChain.xml><?xml version="1.0" encoding="utf-8"?>
<calcChain xmlns="http://schemas.openxmlformats.org/spreadsheetml/2006/main">
  <c r="O8" i="14" l="1"/>
  <c r="N8" i="14"/>
  <c r="M8" i="14"/>
  <c r="L8" i="14"/>
  <c r="K8" i="14"/>
  <c r="J8" i="14"/>
  <c r="I8" i="14"/>
</calcChain>
</file>

<file path=xl/sharedStrings.xml><?xml version="1.0" encoding="utf-8"?>
<sst xmlns="http://schemas.openxmlformats.org/spreadsheetml/2006/main" count="22" uniqueCount="16">
  <si>
    <t>総　　数</t>
    <rPh sb="0" eb="1">
      <t>フサ</t>
    </rPh>
    <rPh sb="3" eb="4">
      <t>カズ</t>
    </rPh>
    <phoneticPr fontId="2"/>
  </si>
  <si>
    <t>年　　度</t>
    <rPh sb="0" eb="1">
      <t>トシ</t>
    </rPh>
    <rPh sb="3" eb="4">
      <t>ド</t>
    </rPh>
    <phoneticPr fontId="2"/>
  </si>
  <si>
    <t>資料：障害者支援課</t>
    <rPh sb="0" eb="2">
      <t>シリョウ</t>
    </rPh>
    <rPh sb="3" eb="6">
      <t>ショウガイシャ</t>
    </rPh>
    <rPh sb="6" eb="9">
      <t>シエンカ</t>
    </rPh>
    <phoneticPr fontId="2"/>
  </si>
  <si>
    <t>視覚障害</t>
    <rPh sb="0" eb="1">
      <t>シ</t>
    </rPh>
    <rPh sb="1" eb="2">
      <t>サトル</t>
    </rPh>
    <rPh sb="2" eb="3">
      <t>サワ</t>
    </rPh>
    <rPh sb="3" eb="4">
      <t>ガイ</t>
    </rPh>
    <phoneticPr fontId="2"/>
  </si>
  <si>
    <t>内部障害</t>
    <rPh sb="0" eb="1">
      <t>ウチ</t>
    </rPh>
    <rPh sb="1" eb="2">
      <t>ブ</t>
    </rPh>
    <rPh sb="2" eb="3">
      <t>サワ</t>
    </rPh>
    <rPh sb="3" eb="4">
      <t>ガイ</t>
    </rPh>
    <phoneticPr fontId="2"/>
  </si>
  <si>
    <t>単位：人</t>
    <rPh sb="0" eb="2">
      <t>タンイ</t>
    </rPh>
    <rPh sb="3" eb="4">
      <t>ニン</t>
    </rPh>
    <phoneticPr fontId="2"/>
  </si>
  <si>
    <t>肢体
不自由</t>
    <rPh sb="0" eb="2">
      <t>シタイ</t>
    </rPh>
    <rPh sb="3" eb="6">
      <t>フジユウ</t>
    </rPh>
    <phoneticPr fontId="2"/>
  </si>
  <si>
    <t>１２－８　　　身体障害（児）者手帳所持者数</t>
    <rPh sb="7" eb="8">
      <t>ミ</t>
    </rPh>
    <rPh sb="8" eb="9">
      <t>カラダ</t>
    </rPh>
    <rPh sb="9" eb="10">
      <t>サワ</t>
    </rPh>
    <rPh sb="10" eb="11">
      <t>ガイ</t>
    </rPh>
    <rPh sb="12" eb="13">
      <t>ジ</t>
    </rPh>
    <rPh sb="14" eb="15">
      <t>シャ</t>
    </rPh>
    <rPh sb="15" eb="16">
      <t>テ</t>
    </rPh>
    <rPh sb="16" eb="17">
      <t>トバリ</t>
    </rPh>
    <rPh sb="17" eb="18">
      <t>ショ</t>
    </rPh>
    <rPh sb="18" eb="19">
      <t>モチ</t>
    </rPh>
    <rPh sb="19" eb="20">
      <t>シャ</t>
    </rPh>
    <rPh sb="20" eb="21">
      <t>スウ</t>
    </rPh>
    <phoneticPr fontId="2"/>
  </si>
  <si>
    <t>新規手帳
交付数</t>
    <rPh sb="0" eb="2">
      <t>シンキ</t>
    </rPh>
    <rPh sb="2" eb="4">
      <t>テチョウ</t>
    </rPh>
    <rPh sb="5" eb="7">
      <t>コウフ</t>
    </rPh>
    <rPh sb="7" eb="8">
      <t>スウ</t>
    </rPh>
    <phoneticPr fontId="2"/>
  </si>
  <si>
    <t>令和
(平成</t>
    <rPh sb="0" eb="2">
      <t>レイワ</t>
    </rPh>
    <rPh sb="4" eb="6">
      <t>ヘイセイ</t>
    </rPh>
    <phoneticPr fontId="2"/>
  </si>
  <si>
    <t>元
31</t>
    <rPh sb="0" eb="1">
      <t>ガン</t>
    </rPh>
    <phoneticPr fontId="2"/>
  </si>
  <si>
    <t>年度
年度)</t>
    <rPh sb="0" eb="1">
      <t>ネン</t>
    </rPh>
    <rPh sb="1" eb="2">
      <t>ド</t>
    </rPh>
    <rPh sb="3" eb="5">
      <t>ネンド</t>
    </rPh>
    <phoneticPr fontId="2"/>
  </si>
  <si>
    <t>令和</t>
    <rPh sb="0" eb="2">
      <t>レイワ</t>
    </rPh>
    <phoneticPr fontId="2"/>
  </si>
  <si>
    <t>年度</t>
    <rPh sb="0" eb="1">
      <t>ネン</t>
    </rPh>
    <rPh sb="1" eb="2">
      <t>ド</t>
    </rPh>
    <phoneticPr fontId="2"/>
  </si>
  <si>
    <t>聴覚障害
平衡</t>
    <rPh sb="0" eb="1">
      <t>チョウ</t>
    </rPh>
    <rPh sb="1" eb="2">
      <t>サトル</t>
    </rPh>
    <rPh sb="2" eb="3">
      <t>サワ</t>
    </rPh>
    <rPh sb="3" eb="4">
      <t>ガイ</t>
    </rPh>
    <rPh sb="5" eb="7">
      <t>ヘイコウ</t>
    </rPh>
    <phoneticPr fontId="2"/>
  </si>
  <si>
    <t>音声
言語
そしゃく</t>
    <rPh sb="0" eb="2">
      <t>オンセイ</t>
    </rPh>
    <rPh sb="3" eb="4">
      <t>ゲン</t>
    </rPh>
    <rPh sb="4" eb="5">
      <t>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</si>
</sst>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176" fontId="3" fillId="0" borderId="0" xfId="1" applyNumberFormat="1" applyFont="1" applyAlignment="1">
      <alignment horizontal="right" vertical="center"/>
    </xf>
    <xf numFmtId="0" fontId="4" fillId="0" borderId="0" xfId="0" applyFont="1">
      <alignment vertical="center"/>
    </xf>
    <xf numFmtId="38" fontId="3" fillId="0" borderId="0" xfId="1" applyFont="1" applyAlignment="1">
      <alignment horizontal="right"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38" fontId="3" fillId="0" borderId="1" xfId="1" applyFont="1" applyBorder="1" applyAlignment="1">
      <alignment horizontal="right" vertical="center"/>
    </xf>
    <xf numFmtId="38" fontId="3" fillId="0" borderId="12" xfId="1" applyFont="1" applyBorder="1" applyAlignment="1">
      <alignment horizontal="right" vertical="center"/>
    </xf>
    <xf numFmtId="176" fontId="3" fillId="0" borderId="0" xfId="1" applyNumberFormat="1" applyFont="1" applyBorder="1" applyAlignment="1">
      <alignment horizontal="right" vertical="center"/>
    </xf>
    <xf numFmtId="0" fontId="4" fillId="0" borderId="0" xfId="0" applyFont="1" applyBorder="1">
      <alignment vertical="center"/>
    </xf>
    <xf numFmtId="176" fontId="7" fillId="0" borderId="0" xfId="1" applyNumberFormat="1" applyFont="1" applyAlignment="1">
      <alignment horizontal="right" vertical="center"/>
    </xf>
    <xf numFmtId="176" fontId="7" fillId="0" borderId="0" xfId="1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distributed" vertical="center" justifyLastLine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distributed" vertical="center" wrapText="1" justifyLastLine="1" shrinkToFit="1"/>
    </xf>
    <xf numFmtId="0" fontId="3" fillId="0" borderId="5" xfId="0" applyFont="1" applyBorder="1" applyAlignment="1">
      <alignment horizontal="distributed" vertical="center" wrapText="1" justifyLastLine="1" shrinkToFi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14"/>
  <sheetViews>
    <sheetView tabSelected="1" zoomScaleNormal="100" zoomScaleSheetLayoutView="75" workbookViewId="0">
      <selection activeCell="E2" sqref="E2"/>
    </sheetView>
  </sheetViews>
  <sheetFormatPr defaultColWidth="1.875" defaultRowHeight="14.25" x14ac:dyDescent="0.15"/>
  <cols>
    <col min="1" max="8" width="3.125" style="4" customWidth="1"/>
    <col min="9" max="9" width="18.625" style="4" customWidth="1"/>
    <col min="10" max="14" width="12.625" style="4" customWidth="1"/>
    <col min="15" max="15" width="15.625" style="4" customWidth="1"/>
    <col min="16" max="16384" width="1.875" style="4"/>
  </cols>
  <sheetData>
    <row r="1" spans="1:16" ht="25.5" customHeight="1" x14ac:dyDescent="0.15">
      <c r="A1" s="16" t="s">
        <v>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6" ht="25.5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6" s="2" customFormat="1" ht="18" customHeight="1" x14ac:dyDescent="0.1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7" t="s">
        <v>5</v>
      </c>
    </row>
    <row r="4" spans="1:16" s="2" customFormat="1" ht="23.25" customHeight="1" x14ac:dyDescent="0.15">
      <c r="A4" s="20" t="s">
        <v>1</v>
      </c>
      <c r="B4" s="20"/>
      <c r="C4" s="20"/>
      <c r="D4" s="20"/>
      <c r="E4" s="20"/>
      <c r="F4" s="20"/>
      <c r="G4" s="20"/>
      <c r="H4" s="21"/>
      <c r="I4" s="19" t="s">
        <v>0</v>
      </c>
      <c r="J4" s="24" t="s">
        <v>6</v>
      </c>
      <c r="K4" s="19" t="s">
        <v>3</v>
      </c>
      <c r="L4" s="17" t="s">
        <v>14</v>
      </c>
      <c r="M4" s="17" t="s">
        <v>15</v>
      </c>
      <c r="N4" s="19" t="s">
        <v>4</v>
      </c>
      <c r="O4" s="26" t="s">
        <v>8</v>
      </c>
      <c r="P4" s="11"/>
    </row>
    <row r="5" spans="1:16" s="2" customFormat="1" ht="23.25" customHeight="1" x14ac:dyDescent="0.15">
      <c r="A5" s="22"/>
      <c r="B5" s="22"/>
      <c r="C5" s="22"/>
      <c r="D5" s="22"/>
      <c r="E5" s="22"/>
      <c r="F5" s="22"/>
      <c r="G5" s="22"/>
      <c r="H5" s="23"/>
      <c r="I5" s="18"/>
      <c r="J5" s="25"/>
      <c r="K5" s="18"/>
      <c r="L5" s="18"/>
      <c r="M5" s="18"/>
      <c r="N5" s="18"/>
      <c r="O5" s="27"/>
      <c r="P5" s="11"/>
    </row>
    <row r="6" spans="1:16" s="2" customFormat="1" ht="12" customHeight="1" x14ac:dyDescent="0.15">
      <c r="A6" s="29"/>
      <c r="B6" s="29"/>
      <c r="C6" s="29"/>
      <c r="D6" s="29"/>
      <c r="E6" s="29"/>
      <c r="F6" s="29"/>
      <c r="G6" s="29"/>
      <c r="H6" s="30"/>
      <c r="I6" s="3"/>
      <c r="J6" s="3"/>
      <c r="K6" s="3"/>
      <c r="L6" s="3"/>
      <c r="M6" s="3"/>
      <c r="N6" s="9"/>
      <c r="O6" s="3"/>
      <c r="P6" s="11"/>
    </row>
    <row r="7" spans="1:16" s="2" customFormat="1" ht="35.25" customHeight="1" x14ac:dyDescent="0.15">
      <c r="A7" s="32" t="s">
        <v>12</v>
      </c>
      <c r="B7" s="29"/>
      <c r="C7" s="29"/>
      <c r="D7" s="32">
        <v>5</v>
      </c>
      <c r="E7" s="29"/>
      <c r="F7" s="32" t="s">
        <v>13</v>
      </c>
      <c r="G7" s="29"/>
      <c r="H7" s="30"/>
      <c r="I7" s="1">
        <v>5359</v>
      </c>
      <c r="J7" s="1">
        <v>2480</v>
      </c>
      <c r="K7" s="1">
        <v>397</v>
      </c>
      <c r="L7" s="1">
        <v>406</v>
      </c>
      <c r="M7" s="1">
        <v>85</v>
      </c>
      <c r="N7" s="10">
        <v>1991</v>
      </c>
      <c r="O7" s="1">
        <v>354</v>
      </c>
      <c r="P7" s="11"/>
    </row>
    <row r="8" spans="1:16" s="2" customFormat="1" ht="35.25" customHeight="1" x14ac:dyDescent="0.15">
      <c r="A8" s="14" t="s">
        <v>12</v>
      </c>
      <c r="B8" s="15"/>
      <c r="C8" s="15"/>
      <c r="D8" s="14">
        <v>4</v>
      </c>
      <c r="E8" s="15"/>
      <c r="F8" s="14" t="s">
        <v>13</v>
      </c>
      <c r="G8" s="15"/>
      <c r="H8" s="28"/>
      <c r="I8" s="12">
        <f>118+5307</f>
        <v>5425</v>
      </c>
      <c r="J8" s="12">
        <f>74+2496</f>
        <v>2570</v>
      </c>
      <c r="K8" s="12">
        <f>3+365</f>
        <v>368</v>
      </c>
      <c r="L8" s="12">
        <f>17+394</f>
        <v>411</v>
      </c>
      <c r="M8" s="12">
        <f>1+87</f>
        <v>88</v>
      </c>
      <c r="N8" s="13">
        <f>23+1965</f>
        <v>1988</v>
      </c>
      <c r="O8" s="12">
        <f>9+320</f>
        <v>329</v>
      </c>
      <c r="P8" s="11"/>
    </row>
    <row r="9" spans="1:16" s="2" customFormat="1" ht="35.25" customHeight="1" x14ac:dyDescent="0.15">
      <c r="A9" s="32" t="s">
        <v>12</v>
      </c>
      <c r="B9" s="32"/>
      <c r="C9" s="32"/>
      <c r="D9" s="32">
        <v>3</v>
      </c>
      <c r="E9" s="32"/>
      <c r="F9" s="32" t="s">
        <v>13</v>
      </c>
      <c r="G9" s="32"/>
      <c r="H9" s="33"/>
      <c r="I9" s="12">
        <v>5443</v>
      </c>
      <c r="J9" s="12">
        <v>2638</v>
      </c>
      <c r="K9" s="12">
        <v>369</v>
      </c>
      <c r="L9" s="12">
        <v>391</v>
      </c>
      <c r="M9" s="12">
        <v>94</v>
      </c>
      <c r="N9" s="13">
        <v>1951</v>
      </c>
      <c r="O9" s="12">
        <v>313</v>
      </c>
      <c r="P9" s="11"/>
    </row>
    <row r="10" spans="1:16" s="2" customFormat="1" ht="35.25" customHeight="1" x14ac:dyDescent="0.15">
      <c r="A10" s="32" t="s">
        <v>12</v>
      </c>
      <c r="B10" s="32"/>
      <c r="C10" s="32"/>
      <c r="D10" s="32">
        <v>2</v>
      </c>
      <c r="E10" s="32"/>
      <c r="F10" s="32" t="s">
        <v>13</v>
      </c>
      <c r="G10" s="32"/>
      <c r="H10" s="33"/>
      <c r="I10" s="1">
        <v>5429</v>
      </c>
      <c r="J10" s="1">
        <v>2680</v>
      </c>
      <c r="K10" s="1">
        <v>363</v>
      </c>
      <c r="L10" s="1">
        <v>382</v>
      </c>
      <c r="M10" s="1">
        <v>90</v>
      </c>
      <c r="N10" s="10">
        <v>1914</v>
      </c>
      <c r="O10" s="1">
        <v>273</v>
      </c>
      <c r="P10" s="11"/>
    </row>
    <row r="11" spans="1:16" s="2" customFormat="1" ht="35.25" customHeight="1" x14ac:dyDescent="0.15">
      <c r="A11" s="32" t="s">
        <v>9</v>
      </c>
      <c r="B11" s="32"/>
      <c r="C11" s="32"/>
      <c r="D11" s="32" t="s">
        <v>10</v>
      </c>
      <c r="E11" s="32"/>
      <c r="F11" s="32" t="s">
        <v>11</v>
      </c>
      <c r="G11" s="32"/>
      <c r="H11" s="33"/>
      <c r="I11" s="1">
        <v>5473</v>
      </c>
      <c r="J11" s="1">
        <v>2718</v>
      </c>
      <c r="K11" s="1">
        <v>366</v>
      </c>
      <c r="L11" s="1">
        <v>384</v>
      </c>
      <c r="M11" s="1">
        <v>87</v>
      </c>
      <c r="N11" s="10">
        <v>1918</v>
      </c>
      <c r="O11" s="1">
        <v>353</v>
      </c>
      <c r="P11" s="11"/>
    </row>
    <row r="12" spans="1:16" s="2" customFormat="1" ht="12" customHeight="1" x14ac:dyDescent="0.15">
      <c r="A12" s="34"/>
      <c r="B12" s="34"/>
      <c r="C12" s="34"/>
      <c r="D12" s="34"/>
      <c r="E12" s="34"/>
      <c r="F12" s="34"/>
      <c r="G12" s="34"/>
      <c r="H12" s="35"/>
      <c r="I12" s="8"/>
      <c r="J12" s="8"/>
      <c r="K12" s="8"/>
      <c r="L12" s="8"/>
      <c r="M12" s="8"/>
      <c r="N12" s="8"/>
      <c r="O12" s="8"/>
      <c r="P12" s="11"/>
    </row>
    <row r="13" spans="1:16" ht="7.5" customHeight="1" x14ac:dyDescent="0.15"/>
    <row r="14" spans="1:16" s="11" customFormat="1" ht="20.25" customHeight="1" x14ac:dyDescent="0.15">
      <c r="A14" s="31" t="s">
        <v>2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</row>
  </sheetData>
  <mergeCells count="27">
    <mergeCell ref="A10:C10"/>
    <mergeCell ref="D10:E10"/>
    <mergeCell ref="F10:H10"/>
    <mergeCell ref="A9:C9"/>
    <mergeCell ref="D9:E9"/>
    <mergeCell ref="F9:H9"/>
    <mergeCell ref="A14:O14"/>
    <mergeCell ref="F11:H11"/>
    <mergeCell ref="D11:E11"/>
    <mergeCell ref="A11:C11"/>
    <mergeCell ref="A12:H12"/>
    <mergeCell ref="A8:C8"/>
    <mergeCell ref="A1:O1"/>
    <mergeCell ref="L4:L5"/>
    <mergeCell ref="M4:M5"/>
    <mergeCell ref="N4:N5"/>
    <mergeCell ref="A4:H5"/>
    <mergeCell ref="J4:J5"/>
    <mergeCell ref="O4:O5"/>
    <mergeCell ref="K4:K5"/>
    <mergeCell ref="I4:I5"/>
    <mergeCell ref="D8:E8"/>
    <mergeCell ref="F8:H8"/>
    <mergeCell ref="A6:H6"/>
    <mergeCell ref="A7:C7"/>
    <mergeCell ref="D7:E7"/>
    <mergeCell ref="F7:H7"/>
  </mergeCells>
  <phoneticPr fontId="2"/>
  <printOptions horizontalCentered="1"/>
  <pageMargins left="0.39370078740157483" right="0.39370078740157483" top="0.98425196850393704" bottom="0.39370078740157483" header="0.51181102362204722" footer="0.51181102362204722"/>
  <pageSetup paperSize="9" firstPageNumber="80" pageOrder="overThenDown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12-8</vt:lpstr>
    </vt:vector>
  </TitlesOfParts>
  <Company>八千代市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身体障害（児）者手帳所持者数</dc:title>
  <dc:creator>障害者支援課</dc:creator>
  <dc:description>加工済</dc:description>
  <cp:lastModifiedBy>八千代市</cp:lastModifiedBy>
  <cp:lastPrinted>2025-02-20T05:45:37Z</cp:lastPrinted>
  <dcterms:created xsi:type="dcterms:W3CDTF">2002-08-26T05:56:26Z</dcterms:created>
  <dcterms:modified xsi:type="dcterms:W3CDTF">2025-02-27T04:09:06Z</dcterms:modified>
</cp:coreProperties>
</file>