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2 労働・社会保障\"/>
    </mc:Choice>
  </mc:AlternateContent>
  <bookViews>
    <workbookView xWindow="0" yWindow="0" windowWidth="28740" windowHeight="12000"/>
  </bookViews>
  <sheets>
    <sheet name="12-8" sheetId="14" r:id="rId1"/>
  </sheets>
  <calcPr calcId="162913"/>
</workbook>
</file>

<file path=xl/calcChain.xml><?xml version="1.0" encoding="utf-8"?>
<calcChain xmlns="http://schemas.openxmlformats.org/spreadsheetml/2006/main">
  <c r="O8" i="14" l="1"/>
  <c r="N8" i="14"/>
  <c r="M8" i="14"/>
  <c r="L8" i="14"/>
  <c r="K8" i="14"/>
  <c r="J8" i="14"/>
  <c r="I8" i="14"/>
</calcChain>
</file>

<file path=xl/sharedStrings.xml><?xml version="1.0" encoding="utf-8"?>
<sst xmlns="http://schemas.openxmlformats.org/spreadsheetml/2006/main" count="21" uniqueCount="13">
  <si>
    <t>総　　数</t>
    <rPh sb="0" eb="1">
      <t>フサ</t>
    </rPh>
    <rPh sb="3" eb="4">
      <t>カズ</t>
    </rPh>
    <phoneticPr fontId="2"/>
  </si>
  <si>
    <t>年　　度</t>
    <rPh sb="0" eb="1">
      <t>トシ</t>
    </rPh>
    <rPh sb="3" eb="4">
      <t>ド</t>
    </rPh>
    <phoneticPr fontId="2"/>
  </si>
  <si>
    <t>資料：障害者支援課</t>
    <rPh sb="0" eb="2">
      <t>シリョウ</t>
    </rPh>
    <rPh sb="3" eb="6">
      <t>ショウガイシャ</t>
    </rPh>
    <rPh sb="6" eb="9">
      <t>シエンカ</t>
    </rPh>
    <phoneticPr fontId="2"/>
  </si>
  <si>
    <t>視覚障害</t>
    <rPh sb="0" eb="1">
      <t>シ</t>
    </rPh>
    <rPh sb="1" eb="2">
      <t>サトル</t>
    </rPh>
    <rPh sb="2" eb="3">
      <t>サワ</t>
    </rPh>
    <rPh sb="3" eb="4">
      <t>ガイ</t>
    </rPh>
    <phoneticPr fontId="2"/>
  </si>
  <si>
    <t>内部障害</t>
    <rPh sb="0" eb="1">
      <t>ウチ</t>
    </rPh>
    <rPh sb="1" eb="2">
      <t>ブ</t>
    </rPh>
    <rPh sb="2" eb="3">
      <t>サワ</t>
    </rPh>
    <rPh sb="3" eb="4">
      <t>ガイ</t>
    </rPh>
    <phoneticPr fontId="2"/>
  </si>
  <si>
    <t>肢体
不自由</t>
    <rPh sb="0" eb="2">
      <t>シタイ</t>
    </rPh>
    <rPh sb="3" eb="6">
      <t>フジユウ</t>
    </rPh>
    <phoneticPr fontId="2"/>
  </si>
  <si>
    <t>１２－８　　　身体障害（児）者手帳所持者数</t>
    <rPh sb="7" eb="8">
      <t>ミ</t>
    </rPh>
    <rPh sb="8" eb="9">
      <t>カラダ</t>
    </rPh>
    <rPh sb="9" eb="10">
      <t>サワ</t>
    </rPh>
    <rPh sb="10" eb="11">
      <t>ガイ</t>
    </rPh>
    <rPh sb="12" eb="13">
      <t>ジ</t>
    </rPh>
    <rPh sb="14" eb="15">
      <t>シャ</t>
    </rPh>
    <rPh sb="15" eb="16">
      <t>テ</t>
    </rPh>
    <rPh sb="16" eb="17">
      <t>トバリ</t>
    </rPh>
    <rPh sb="17" eb="18">
      <t>ショ</t>
    </rPh>
    <rPh sb="18" eb="19">
      <t>モチ</t>
    </rPh>
    <rPh sb="19" eb="20">
      <t>シャ</t>
    </rPh>
    <rPh sb="20" eb="21">
      <t>スウ</t>
    </rPh>
    <phoneticPr fontId="2"/>
  </si>
  <si>
    <t>新規手帳
交付数</t>
    <rPh sb="0" eb="2">
      <t>シンキ</t>
    </rPh>
    <rPh sb="2" eb="4">
      <t>テチョウ</t>
    </rPh>
    <rPh sb="5" eb="7">
      <t>コウフ</t>
    </rPh>
    <rPh sb="7" eb="8">
      <t>スウ</t>
    </rPh>
    <phoneticPr fontId="2"/>
  </si>
  <si>
    <t>令和</t>
    <rPh sb="0" eb="2">
      <t>レイワ</t>
    </rPh>
    <phoneticPr fontId="2"/>
  </si>
  <si>
    <t>年度</t>
    <rPh sb="0" eb="1">
      <t>ネン</t>
    </rPh>
    <rPh sb="1" eb="2">
      <t>ド</t>
    </rPh>
    <phoneticPr fontId="2"/>
  </si>
  <si>
    <t>聴覚障害
平衡</t>
    <rPh sb="0" eb="1">
      <t>チョウ</t>
    </rPh>
    <rPh sb="1" eb="2">
      <t>サトル</t>
    </rPh>
    <rPh sb="2" eb="3">
      <t>サワ</t>
    </rPh>
    <rPh sb="3" eb="4">
      <t>ガイ</t>
    </rPh>
    <rPh sb="5" eb="7">
      <t>ヘイコウ</t>
    </rPh>
    <phoneticPr fontId="2"/>
  </si>
  <si>
    <t>音声
言語
そしゃく</t>
    <rPh sb="0" eb="2">
      <t>オンセイ</t>
    </rPh>
    <rPh sb="3" eb="4">
      <t>ゲン</t>
    </rPh>
    <rPh sb="4" eb="5">
      <t>ゴ</t>
    </rPh>
    <phoneticPr fontId="2"/>
  </si>
  <si>
    <t>（各年3月31日現在）単位：人</t>
    <rPh sb="1" eb="3">
      <t>カクネン</t>
    </rPh>
    <rPh sb="4" eb="5">
      <t>ガツ</t>
    </rPh>
    <rPh sb="7" eb="10">
      <t>ニチゲンザイ</t>
    </rPh>
    <rPh sb="11" eb="13">
      <t>タンイ</t>
    </rPh>
    <rPh sb="14" eb="1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</si>
</sst>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176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2"/>
  <sheetViews>
    <sheetView tabSelected="1" zoomScaleNormal="100" zoomScaleSheetLayoutView="75" workbookViewId="0">
      <selection sqref="A1:O1"/>
    </sheetView>
  </sheetViews>
  <sheetFormatPr defaultColWidth="1.875" defaultRowHeight="14.25" x14ac:dyDescent="0.15"/>
  <cols>
    <col min="1" max="8" width="3.125" style="2" customWidth="1"/>
    <col min="9" max="15" width="12.5" style="2" customWidth="1"/>
    <col min="16" max="16384" width="1.875" style="2"/>
  </cols>
  <sheetData>
    <row r="1" spans="1:16" ht="25.5" customHeight="1" x14ac:dyDescent="0.15">
      <c r="A1" s="17" t="s">
        <v>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25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s="1" customFormat="1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 t="s">
        <v>12</v>
      </c>
    </row>
    <row r="4" spans="1:16" s="1" customFormat="1" ht="23.25" customHeight="1" x14ac:dyDescent="0.15">
      <c r="A4" s="22" t="s">
        <v>1</v>
      </c>
      <c r="B4" s="22"/>
      <c r="C4" s="22"/>
      <c r="D4" s="22"/>
      <c r="E4" s="22"/>
      <c r="F4" s="22"/>
      <c r="G4" s="22"/>
      <c r="H4" s="23"/>
      <c r="I4" s="30" t="s">
        <v>0</v>
      </c>
      <c r="J4" s="26" t="s">
        <v>5</v>
      </c>
      <c r="K4" s="30" t="s">
        <v>3</v>
      </c>
      <c r="L4" s="18" t="s">
        <v>10</v>
      </c>
      <c r="M4" s="18" t="s">
        <v>11</v>
      </c>
      <c r="N4" s="20" t="s">
        <v>4</v>
      </c>
      <c r="O4" s="28" t="s">
        <v>7</v>
      </c>
      <c r="P4" s="6"/>
    </row>
    <row r="5" spans="1:16" s="1" customFormat="1" ht="23.25" customHeight="1" x14ac:dyDescent="0.15">
      <c r="A5" s="24"/>
      <c r="B5" s="24"/>
      <c r="C5" s="24"/>
      <c r="D5" s="24"/>
      <c r="E5" s="24"/>
      <c r="F5" s="24"/>
      <c r="G5" s="24"/>
      <c r="H5" s="25"/>
      <c r="I5" s="19"/>
      <c r="J5" s="27"/>
      <c r="K5" s="19"/>
      <c r="L5" s="19"/>
      <c r="M5" s="19"/>
      <c r="N5" s="21"/>
      <c r="O5" s="29"/>
      <c r="P5" s="6"/>
    </row>
    <row r="6" spans="1:16" s="1" customFormat="1" ht="35.25" customHeight="1" x14ac:dyDescent="0.15">
      <c r="A6" s="41" t="s">
        <v>8</v>
      </c>
      <c r="B6" s="45"/>
      <c r="C6" s="45"/>
      <c r="D6" s="42">
        <v>6</v>
      </c>
      <c r="E6" s="46"/>
      <c r="F6" s="43" t="s">
        <v>9</v>
      </c>
      <c r="G6" s="47"/>
      <c r="H6" s="48"/>
      <c r="I6" s="7">
        <v>5308</v>
      </c>
      <c r="J6" s="7">
        <v>2440</v>
      </c>
      <c r="K6" s="7">
        <v>403</v>
      </c>
      <c r="L6" s="7">
        <v>412</v>
      </c>
      <c r="M6" s="7">
        <v>83</v>
      </c>
      <c r="N6" s="8">
        <v>1970</v>
      </c>
      <c r="O6" s="11">
        <v>330</v>
      </c>
      <c r="P6" s="6"/>
    </row>
    <row r="7" spans="1:16" s="1" customFormat="1" ht="35.25" customHeight="1" x14ac:dyDescent="0.15">
      <c r="A7" s="15" t="s">
        <v>8</v>
      </c>
      <c r="B7" s="16"/>
      <c r="C7" s="16"/>
      <c r="D7" s="31">
        <v>5</v>
      </c>
      <c r="E7" s="32"/>
      <c r="F7" s="33" t="s">
        <v>9</v>
      </c>
      <c r="G7" s="34"/>
      <c r="H7" s="35"/>
      <c r="I7" s="7">
        <v>5359</v>
      </c>
      <c r="J7" s="7">
        <v>2480</v>
      </c>
      <c r="K7" s="7">
        <v>397</v>
      </c>
      <c r="L7" s="7">
        <v>406</v>
      </c>
      <c r="M7" s="7">
        <v>85</v>
      </c>
      <c r="N7" s="8">
        <v>1991</v>
      </c>
      <c r="O7" s="11">
        <v>354</v>
      </c>
      <c r="P7" s="6"/>
    </row>
    <row r="8" spans="1:16" s="1" customFormat="1" ht="35.25" customHeight="1" x14ac:dyDescent="0.15">
      <c r="A8" s="41" t="s">
        <v>8</v>
      </c>
      <c r="B8" s="41"/>
      <c r="C8" s="41"/>
      <c r="D8" s="42">
        <v>4</v>
      </c>
      <c r="E8" s="42"/>
      <c r="F8" s="43" t="s">
        <v>9</v>
      </c>
      <c r="G8" s="43"/>
      <c r="H8" s="44"/>
      <c r="I8" s="9">
        <f>118+5307</f>
        <v>5425</v>
      </c>
      <c r="J8" s="9">
        <f>74+2496</f>
        <v>2570</v>
      </c>
      <c r="K8" s="9">
        <f>3+365</f>
        <v>368</v>
      </c>
      <c r="L8" s="9">
        <f>17+394</f>
        <v>411</v>
      </c>
      <c r="M8" s="9">
        <f>1+87</f>
        <v>88</v>
      </c>
      <c r="N8" s="10">
        <f>23+1965</f>
        <v>1988</v>
      </c>
      <c r="O8" s="12">
        <f>9+320</f>
        <v>329</v>
      </c>
      <c r="P8" s="6"/>
    </row>
    <row r="9" spans="1:16" s="1" customFormat="1" ht="35.25" customHeight="1" x14ac:dyDescent="0.15">
      <c r="A9" s="41" t="s">
        <v>8</v>
      </c>
      <c r="B9" s="41"/>
      <c r="C9" s="41"/>
      <c r="D9" s="42">
        <v>3</v>
      </c>
      <c r="E9" s="42"/>
      <c r="F9" s="43" t="s">
        <v>9</v>
      </c>
      <c r="G9" s="43"/>
      <c r="H9" s="44"/>
      <c r="I9" s="9">
        <v>5443</v>
      </c>
      <c r="J9" s="9">
        <v>2638</v>
      </c>
      <c r="K9" s="9">
        <v>369</v>
      </c>
      <c r="L9" s="9">
        <v>391</v>
      </c>
      <c r="M9" s="9">
        <v>94</v>
      </c>
      <c r="N9" s="10">
        <v>1951</v>
      </c>
      <c r="O9" s="12">
        <v>313</v>
      </c>
      <c r="P9" s="6"/>
    </row>
    <row r="10" spans="1:16" s="1" customFormat="1" ht="35.25" customHeight="1" x14ac:dyDescent="0.15">
      <c r="A10" s="40" t="s">
        <v>8</v>
      </c>
      <c r="B10" s="40"/>
      <c r="C10" s="40"/>
      <c r="D10" s="39">
        <v>2</v>
      </c>
      <c r="E10" s="39"/>
      <c r="F10" s="37" t="s">
        <v>9</v>
      </c>
      <c r="G10" s="37"/>
      <c r="H10" s="38"/>
      <c r="I10" s="13">
        <v>5429</v>
      </c>
      <c r="J10" s="13">
        <v>2680</v>
      </c>
      <c r="K10" s="13">
        <v>363</v>
      </c>
      <c r="L10" s="13">
        <v>382</v>
      </c>
      <c r="M10" s="13">
        <v>90</v>
      </c>
      <c r="N10" s="13">
        <v>1914</v>
      </c>
      <c r="O10" s="14">
        <v>273</v>
      </c>
      <c r="P10" s="6"/>
    </row>
    <row r="11" spans="1:16" ht="7.5" customHeight="1" x14ac:dyDescent="0.15"/>
    <row r="12" spans="1:16" s="6" customFormat="1" ht="20.25" customHeight="1" x14ac:dyDescent="0.15">
      <c r="A12" s="36" t="s">
        <v>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</sheetData>
  <mergeCells count="25">
    <mergeCell ref="A8:C8"/>
    <mergeCell ref="D8:E8"/>
    <mergeCell ref="F8:H8"/>
    <mergeCell ref="A12:O12"/>
    <mergeCell ref="F10:H10"/>
    <mergeCell ref="D10:E10"/>
    <mergeCell ref="A10:C10"/>
    <mergeCell ref="A9:C9"/>
    <mergeCell ref="D9:E9"/>
    <mergeCell ref="F9:H9"/>
    <mergeCell ref="A7:C7"/>
    <mergeCell ref="A1:O1"/>
    <mergeCell ref="L4:L5"/>
    <mergeCell ref="M4:M5"/>
    <mergeCell ref="N4:N5"/>
    <mergeCell ref="A4:H5"/>
    <mergeCell ref="J4:J5"/>
    <mergeCell ref="O4:O5"/>
    <mergeCell ref="K4:K5"/>
    <mergeCell ref="I4:I5"/>
    <mergeCell ref="D7:E7"/>
    <mergeCell ref="F7:H7"/>
    <mergeCell ref="A6:C6"/>
    <mergeCell ref="D6:E6"/>
    <mergeCell ref="F6:H6"/>
  </mergeCells>
  <phoneticPr fontId="2"/>
  <printOptions horizontalCentered="1"/>
  <pageMargins left="0.39370078740157483" right="0.39370078740157483" top="0.98425196850393704" bottom="0.39370078740157483" header="0.51181102362204722" footer="0.51181102362204722"/>
  <pageSetup paperSize="9" firstPageNumber="80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12-8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身体障害（児）者手帳所持者数</dc:title>
  <dc:creator>障害者支援課</dc:creator>
  <dc:description>加工済</dc:description>
  <cp:lastModifiedBy>八千代市</cp:lastModifiedBy>
  <cp:lastPrinted>2026-03-10T02:59:08Z</cp:lastPrinted>
  <dcterms:created xsi:type="dcterms:W3CDTF">2002-08-26T05:56:26Z</dcterms:created>
  <dcterms:modified xsi:type="dcterms:W3CDTF">2026-03-16T04:49:56Z</dcterms:modified>
</cp:coreProperties>
</file>