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g.yachiyo.local\share\Z001_災害救急関係\◆災害対策本部\■R8年度\07 令和8年　台風25号\25　広報G\【商工観光課】広報広聴課担当者様　広報資料（案）\"/>
    </mc:Choice>
  </mc:AlternateContent>
  <xr:revisionPtr revIDLastSave="0" documentId="13_ncr:1_{FADAF372-E7EA-47D3-A72D-6C40428CB7CA}" xr6:coauthVersionLast="47" xr6:coauthVersionMax="47" xr10:uidLastSave="{00000000-0000-0000-0000-000000000000}"/>
  <bookViews>
    <workbookView xWindow="1560" yWindow="1560" windowWidth="21600" windowHeight="11175" xr2:uid="{65C1A673-0670-4E6B-A763-59126ADB83CE}"/>
  </bookViews>
  <sheets>
    <sheet name="申請書 " sheetId="3" r:id="rId1"/>
    <sheet name="Sheet2" sheetId="2" state="hidden" r:id="rId2"/>
  </sheets>
  <definedNames>
    <definedName name="_xlnm.Print_Area" localSheetId="0">'申請書 '!$B$1:$K$110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6" i="3" l="1"/>
  <c r="K107" i="3"/>
  <c r="K106" i="3"/>
  <c r="K105" i="3"/>
  <c r="K104" i="3"/>
  <c r="K103" i="3"/>
  <c r="K102" i="3"/>
  <c r="K101" i="3"/>
  <c r="K100" i="3"/>
  <c r="K99" i="3"/>
  <c r="K98" i="3"/>
  <c r="K97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59" i="3"/>
  <c r="K58" i="3"/>
  <c r="K53" i="3"/>
  <c r="K52" i="3"/>
  <c r="K51" i="3"/>
  <c r="K47" i="3"/>
  <c r="K44" i="3"/>
  <c r="K40" i="3"/>
  <c r="K39" i="3"/>
  <c r="K37" i="3"/>
  <c r="K108" i="3" l="1"/>
  <c r="K109" i="3" l="1"/>
  <c r="K110" i="3" s="1"/>
</calcChain>
</file>

<file path=xl/sharedStrings.xml><?xml version="1.0" encoding="utf-8"?>
<sst xmlns="http://schemas.openxmlformats.org/spreadsheetml/2006/main" count="209" uniqueCount="182">
  <si>
    <t>被服</t>
    <rPh sb="0" eb="2">
      <t>ヒフク</t>
    </rPh>
    <phoneticPr fontId="2"/>
  </si>
  <si>
    <t>寝具</t>
    <rPh sb="0" eb="2">
      <t>シング</t>
    </rPh>
    <phoneticPr fontId="2"/>
  </si>
  <si>
    <t>衛生用品</t>
    <rPh sb="0" eb="2">
      <t>エイセイ</t>
    </rPh>
    <rPh sb="2" eb="4">
      <t>ヨウヒン</t>
    </rPh>
    <phoneticPr fontId="2"/>
  </si>
  <si>
    <t>歯磨きセット</t>
    <rPh sb="0" eb="2">
      <t>ハミガ</t>
    </rPh>
    <phoneticPr fontId="2"/>
  </si>
  <si>
    <t>生理用品</t>
    <rPh sb="0" eb="2">
      <t>セイリ</t>
    </rPh>
    <rPh sb="2" eb="4">
      <t>ヨウヒン</t>
    </rPh>
    <phoneticPr fontId="2"/>
  </si>
  <si>
    <t>トイレットペーパー（12個入り）</t>
    <rPh sb="12" eb="13">
      <t>コ</t>
    </rPh>
    <rPh sb="13" eb="14">
      <t>イ</t>
    </rPh>
    <phoneticPr fontId="2"/>
  </si>
  <si>
    <t>ティッシュペーパー（5個入り）</t>
    <rPh sb="11" eb="12">
      <t>コ</t>
    </rPh>
    <rPh sb="12" eb="13">
      <t>イ</t>
    </rPh>
    <phoneticPr fontId="2"/>
  </si>
  <si>
    <t>台所用品</t>
    <rPh sb="0" eb="2">
      <t>ダイドコロ</t>
    </rPh>
    <rPh sb="2" eb="4">
      <t>ヨウヒン</t>
    </rPh>
    <phoneticPr fontId="2"/>
  </si>
  <si>
    <t>両手鍋（20cm） IHにも対応</t>
    <rPh sb="0" eb="3">
      <t>リョウテナベ</t>
    </rPh>
    <rPh sb="14" eb="16">
      <t>タイオウ</t>
    </rPh>
    <phoneticPr fontId="2"/>
  </si>
  <si>
    <t>片手鍋（16cm） IHにも対応</t>
    <rPh sb="0" eb="3">
      <t>カタテナベ</t>
    </rPh>
    <rPh sb="14" eb="16">
      <t>タイオウ</t>
    </rPh>
    <phoneticPr fontId="2"/>
  </si>
  <si>
    <t>フライパン（26cm） IHにも対応</t>
    <rPh sb="16" eb="18">
      <t>タイオウ</t>
    </rPh>
    <phoneticPr fontId="2"/>
  </si>
  <si>
    <t>雑巾（5枚セット）</t>
    <rPh sb="0" eb="2">
      <t>ゾウキン</t>
    </rPh>
    <rPh sb="4" eb="5">
      <t>マイ</t>
    </rPh>
    <phoneticPr fontId="2"/>
  </si>
  <si>
    <t>扇風機</t>
    <rPh sb="0" eb="3">
      <t>センプウキ</t>
    </rPh>
    <phoneticPr fontId="2"/>
  </si>
  <si>
    <t>掃除・
洗濯用品</t>
    <rPh sb="0" eb="2">
      <t>ソウジ</t>
    </rPh>
    <rPh sb="4" eb="6">
      <t>センタク</t>
    </rPh>
    <rPh sb="6" eb="8">
      <t>ヨウヒン</t>
    </rPh>
    <phoneticPr fontId="2"/>
  </si>
  <si>
    <t>品名</t>
    <rPh sb="0" eb="2">
      <t>ヒンメイ</t>
    </rPh>
    <phoneticPr fontId="2"/>
  </si>
  <si>
    <t>炊飯器（5.5号炊き）</t>
    <rPh sb="0" eb="3">
      <t>スイハンキ</t>
    </rPh>
    <rPh sb="7" eb="8">
      <t>ゴウ</t>
    </rPh>
    <rPh sb="8" eb="9">
      <t>タ</t>
    </rPh>
    <phoneticPr fontId="2"/>
  </si>
  <si>
    <t>申請者等</t>
    <rPh sb="0" eb="3">
      <t>シンセイシャ</t>
    </rPh>
    <rPh sb="3" eb="4">
      <t>トウ</t>
    </rPh>
    <phoneticPr fontId="2"/>
  </si>
  <si>
    <t>フリガナ</t>
    <phoneticPr fontId="2"/>
  </si>
  <si>
    <t>世帯主氏名</t>
    <rPh sb="0" eb="3">
      <t>セタイヌシ</t>
    </rPh>
    <rPh sb="3" eb="5">
      <t>シメイ</t>
    </rPh>
    <phoneticPr fontId="2"/>
  </si>
  <si>
    <t>世帯人数</t>
    <rPh sb="0" eb="2">
      <t>セタイ</t>
    </rPh>
    <rPh sb="2" eb="4">
      <t>ニンズウ</t>
    </rPh>
    <phoneticPr fontId="2"/>
  </si>
  <si>
    <t>電話番号</t>
    <rPh sb="0" eb="2">
      <t>デンワ</t>
    </rPh>
    <rPh sb="2" eb="4">
      <t>バンゴウ</t>
    </rPh>
    <phoneticPr fontId="2"/>
  </si>
  <si>
    <t>人</t>
    <rPh sb="0" eb="1">
      <t>ニン</t>
    </rPh>
    <phoneticPr fontId="2"/>
  </si>
  <si>
    <t>(　　　)</t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</si>
  <si>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</si>
  <si>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</si>
  <si>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〒</t>
    <phoneticPr fontId="2"/>
  </si>
  <si>
    <t>夏季</t>
    <rPh sb="0" eb="2">
      <t>カキ</t>
    </rPh>
    <phoneticPr fontId="2"/>
  </si>
  <si>
    <t>半壊・床上浸水等</t>
    <rPh sb="0" eb="2">
      <t>ハンカイ</t>
    </rPh>
    <rPh sb="3" eb="5">
      <t>ユカウエ</t>
    </rPh>
    <rPh sb="5" eb="7">
      <t>シンスイ</t>
    </rPh>
    <rPh sb="7" eb="8">
      <t>トウ</t>
    </rPh>
    <phoneticPr fontId="2"/>
  </si>
  <si>
    <t>１人世帯</t>
    <rPh sb="1" eb="2">
      <t>ニン</t>
    </rPh>
    <rPh sb="2" eb="4">
      <t>セタイ</t>
    </rPh>
    <phoneticPr fontId="2"/>
  </si>
  <si>
    <t>２人世帯</t>
    <rPh sb="1" eb="2">
      <t>ニン</t>
    </rPh>
    <rPh sb="2" eb="4">
      <t>セタイ</t>
    </rPh>
    <phoneticPr fontId="2"/>
  </si>
  <si>
    <t>３人世帯</t>
    <rPh sb="1" eb="4">
      <t>ニンセタイ</t>
    </rPh>
    <phoneticPr fontId="2"/>
  </si>
  <si>
    <t>４人世帯</t>
    <rPh sb="1" eb="4">
      <t>ニンセタイ</t>
    </rPh>
    <phoneticPr fontId="2"/>
  </si>
  <si>
    <t>５人世帯</t>
    <rPh sb="1" eb="2">
      <t>ニン</t>
    </rPh>
    <rPh sb="2" eb="4">
      <t>セタイ</t>
    </rPh>
    <phoneticPr fontId="2"/>
  </si>
  <si>
    <t>全壊・全焼・流失</t>
    <rPh sb="0" eb="2">
      <t>ゼンカイ</t>
    </rPh>
    <rPh sb="3" eb="5">
      <t>ゼンショウ</t>
    </rPh>
    <rPh sb="6" eb="8">
      <t>リュウシツ</t>
    </rPh>
    <phoneticPr fontId="2"/>
  </si>
  <si>
    <t>受付日</t>
    <rPh sb="0" eb="3">
      <t>ウケツケビ</t>
    </rPh>
    <phoneticPr fontId="2"/>
  </si>
  <si>
    <t>受付番号</t>
    <rPh sb="0" eb="4">
      <t>ウケツケバンゴウ</t>
    </rPh>
    <phoneticPr fontId="2"/>
  </si>
  <si>
    <t>自治体受付欄</t>
    <rPh sb="0" eb="3">
      <t>ジチタイ</t>
    </rPh>
    <rPh sb="3" eb="5">
      <t>ウケツケ</t>
    </rPh>
    <rPh sb="5" eb="6">
      <t>ラン</t>
    </rPh>
    <phoneticPr fontId="2"/>
  </si>
  <si>
    <t>第　　　　　　　　　号</t>
    <rPh sb="0" eb="1">
      <t>ダイ</t>
    </rPh>
    <rPh sb="10" eb="11">
      <t>ゴウ</t>
    </rPh>
    <phoneticPr fontId="2"/>
  </si>
  <si>
    <t>※ 上枠内は記入しないでください。</t>
    <rPh sb="2" eb="4">
      <t>ウエワク</t>
    </rPh>
    <rPh sb="4" eb="5">
      <t>ナイ</t>
    </rPh>
    <rPh sb="6" eb="8">
      <t>キニュウ</t>
    </rPh>
    <phoneticPr fontId="2"/>
  </si>
  <si>
    <t>石けん（３個パック）</t>
    <rPh sb="0" eb="1">
      <t>セッ</t>
    </rPh>
    <rPh sb="5" eb="6">
      <t>コ</t>
    </rPh>
    <phoneticPr fontId="2"/>
  </si>
  <si>
    <t>髭剃りセット（３個入り）</t>
    <rPh sb="0" eb="2">
      <t>ヒゲソ</t>
    </rPh>
    <rPh sb="8" eb="9">
      <t>コ</t>
    </rPh>
    <rPh sb="9" eb="10">
      <t>イ</t>
    </rPh>
    <phoneticPr fontId="2"/>
  </si>
  <si>
    <t>包丁（ステンレスタイプ）</t>
    <rPh sb="0" eb="2">
      <t>ホウチョウ</t>
    </rPh>
    <phoneticPr fontId="2"/>
  </si>
  <si>
    <t>まな板（300×200）</t>
    <rPh sb="2" eb="3">
      <t>イタ</t>
    </rPh>
    <phoneticPr fontId="2"/>
  </si>
  <si>
    <t>茶碗（陶器）</t>
    <rPh sb="0" eb="2">
      <t>チャワン</t>
    </rPh>
    <rPh sb="3" eb="5">
      <t>トウキ</t>
    </rPh>
    <phoneticPr fontId="2"/>
  </si>
  <si>
    <t>小皿（26cm×3枚　紙製）</t>
    <rPh sb="0" eb="2">
      <t>コザラ</t>
    </rPh>
    <rPh sb="9" eb="10">
      <t>マイ</t>
    </rPh>
    <rPh sb="11" eb="13">
      <t>カミセイ</t>
    </rPh>
    <phoneticPr fontId="2"/>
  </si>
  <si>
    <t>お椀（木製）</t>
    <rPh sb="1" eb="2">
      <t>ワン</t>
    </rPh>
    <rPh sb="3" eb="5">
      <t>モクセイ</t>
    </rPh>
    <phoneticPr fontId="2"/>
  </si>
  <si>
    <t>箸（割り箸100膳入り）</t>
    <rPh sb="0" eb="1">
      <t>ハシ</t>
    </rPh>
    <rPh sb="2" eb="3">
      <t>ワ</t>
    </rPh>
    <rPh sb="4" eb="5">
      <t>バシ</t>
    </rPh>
    <rPh sb="8" eb="9">
      <t>ゼン</t>
    </rPh>
    <rPh sb="9" eb="10">
      <t>イ</t>
    </rPh>
    <phoneticPr fontId="2"/>
  </si>
  <si>
    <t>消費税(10%）</t>
    <rPh sb="0" eb="3">
      <t>ショウヒゼイ</t>
    </rPh>
    <phoneticPr fontId="2"/>
  </si>
  <si>
    <t>税抜合計</t>
    <rPh sb="0" eb="2">
      <t>ゼイヌ</t>
    </rPh>
    <rPh sb="2" eb="4">
      <t>ゴウケイ</t>
    </rPh>
    <phoneticPr fontId="2"/>
  </si>
  <si>
    <t>税込合計</t>
    <rPh sb="0" eb="2">
      <t>ゼイコ</t>
    </rPh>
    <rPh sb="2" eb="4">
      <t>ゴウケイ</t>
    </rPh>
    <phoneticPr fontId="2"/>
  </si>
  <si>
    <t>単価(税抜)</t>
    <rPh sb="0" eb="2">
      <t>タンカ</t>
    </rPh>
    <rPh sb="3" eb="5">
      <t>ゼイヌ</t>
    </rPh>
    <phoneticPr fontId="2"/>
  </si>
  <si>
    <r>
      <t xml:space="preserve">６人世帯以上
</t>
    </r>
    <r>
      <rPr>
        <sz val="8"/>
        <color theme="1"/>
        <rFont val="游ゴシック"/>
        <family val="3"/>
        <charset val="128"/>
        <scheme val="minor"/>
      </rPr>
      <t>1人増すごとに加算</t>
    </r>
    <rPh sb="1" eb="2">
      <t>ニン</t>
    </rPh>
    <rPh sb="2" eb="4">
      <t>セタイ</t>
    </rPh>
    <rPh sb="4" eb="6">
      <t>イジョウ</t>
    </rPh>
    <rPh sb="8" eb="9">
      <t>ニン</t>
    </rPh>
    <rPh sb="9" eb="10">
      <t>マ</t>
    </rPh>
    <rPh sb="14" eb="16">
      <t>カサン</t>
    </rPh>
    <phoneticPr fontId="2"/>
  </si>
  <si>
    <t>　災害救助法に基づく「被服、寝具、その他生活必需品の給与」について下記のとおり申請します。</t>
    <rPh sb="1" eb="3">
      <t>サイガイ</t>
    </rPh>
    <rPh sb="3" eb="6">
      <t>キュウジョホウ</t>
    </rPh>
    <rPh sb="7" eb="8">
      <t>モト</t>
    </rPh>
    <rPh sb="11" eb="13">
      <t>ヒフク</t>
    </rPh>
    <rPh sb="14" eb="16">
      <t>シング</t>
    </rPh>
    <rPh sb="19" eb="20">
      <t>タ</t>
    </rPh>
    <rPh sb="20" eb="22">
      <t>セイカツ</t>
    </rPh>
    <rPh sb="22" eb="25">
      <t>ヒツジュヒン</t>
    </rPh>
    <rPh sb="26" eb="28">
      <t>キュウヨ</t>
    </rPh>
    <rPh sb="33" eb="35">
      <t>カキ</t>
    </rPh>
    <rPh sb="39" eb="41">
      <t>シンセイ</t>
    </rPh>
    <phoneticPr fontId="2"/>
  </si>
  <si>
    <t>被服、寝具その他生活必需品の給与に係る支給申請書</t>
    <rPh sb="0" eb="2">
      <t>ヒフク</t>
    </rPh>
    <rPh sb="3" eb="5">
      <t>シング</t>
    </rPh>
    <rPh sb="7" eb="8">
      <t>タ</t>
    </rPh>
    <rPh sb="8" eb="13">
      <t>セイカツヒツジュヒン</t>
    </rPh>
    <rPh sb="14" eb="16">
      <t>キュウヨ</t>
    </rPh>
    <rPh sb="17" eb="18">
      <t>カカ</t>
    </rPh>
    <rPh sb="19" eb="21">
      <t>シキュウ</t>
    </rPh>
    <rPh sb="21" eb="24">
      <t>シンセイショ</t>
    </rPh>
    <phoneticPr fontId="2"/>
  </si>
  <si>
    <t>フェイスタオル（2枚組）</t>
    <rPh sb="9" eb="10">
      <t>マイ</t>
    </rPh>
    <rPh sb="10" eb="11">
      <t>クミ</t>
    </rPh>
    <phoneticPr fontId="2"/>
  </si>
  <si>
    <t>紙おむつ（子ども用）※パンツタイプ</t>
    <rPh sb="0" eb="1">
      <t>カミ</t>
    </rPh>
    <rPh sb="5" eb="6">
      <t>コ</t>
    </rPh>
    <rPh sb="8" eb="9">
      <t>ヨウ</t>
    </rPh>
    <phoneticPr fontId="2"/>
  </si>
  <si>
    <t>紙おむつ（子ども用）※テープタイプ</t>
    <rPh sb="0" eb="1">
      <t>カミ</t>
    </rPh>
    <rPh sb="5" eb="6">
      <t>コ</t>
    </rPh>
    <rPh sb="8" eb="9">
      <t>ヨウ</t>
    </rPh>
    <phoneticPr fontId="2"/>
  </si>
  <si>
    <t>長袖（メンズ）</t>
    <rPh sb="0" eb="2">
      <t>ナガソデ</t>
    </rPh>
    <phoneticPr fontId="2"/>
  </si>
  <si>
    <t>長袖（レディス）</t>
    <rPh sb="0" eb="2">
      <t>ナガソデ</t>
    </rPh>
    <phoneticPr fontId="2"/>
  </si>
  <si>
    <t>半壊・床上浸水等</t>
    <rPh sb="0" eb="2">
      <t>ハンカイ</t>
    </rPh>
    <rPh sb="3" eb="7">
      <t>ユカウエシンスイ</t>
    </rPh>
    <rPh sb="7" eb="8">
      <t>トウ</t>
    </rPh>
    <phoneticPr fontId="2"/>
  </si>
  <si>
    <t>３人世帯</t>
    <rPh sb="1" eb="2">
      <t>ニン</t>
    </rPh>
    <rPh sb="2" eb="4">
      <t>セタイ</t>
    </rPh>
    <phoneticPr fontId="2"/>
  </si>
  <si>
    <t>４人世帯</t>
    <rPh sb="1" eb="2">
      <t>ニン</t>
    </rPh>
    <rPh sb="2" eb="4">
      <t>セタイ</t>
    </rPh>
    <phoneticPr fontId="2"/>
  </si>
  <si>
    <t>６人世帯以上
（１人増すごとに加算）</t>
    <rPh sb="1" eb="6">
      <t>ニンセタイイジョウ</t>
    </rPh>
    <rPh sb="9" eb="10">
      <t>ニン</t>
    </rPh>
    <rPh sb="10" eb="11">
      <t>マ</t>
    </rPh>
    <rPh sb="15" eb="17">
      <t>カサン</t>
    </rPh>
    <phoneticPr fontId="2"/>
  </si>
  <si>
    <t>新生児（　）・Ｓ（　）・Ｍ（　）　　　　　   　　　　　　</t>
    <rPh sb="0" eb="3">
      <t>シンセイジ</t>
    </rPh>
    <phoneticPr fontId="2"/>
  </si>
  <si>
    <t>熱中症対策</t>
    <rPh sb="0" eb="2">
      <t>ネッチュウ</t>
    </rPh>
    <rPh sb="2" eb="3">
      <t>ショウ</t>
    </rPh>
    <rPh sb="3" eb="5">
      <t>タイサク</t>
    </rPh>
    <phoneticPr fontId="2"/>
  </si>
  <si>
    <t>半袖（メンズ）</t>
    <rPh sb="0" eb="2">
      <t>ハンソデ</t>
    </rPh>
    <phoneticPr fontId="2"/>
  </si>
  <si>
    <t>半袖（レディス）</t>
    <rPh sb="0" eb="2">
      <t>ハンソデ</t>
    </rPh>
    <phoneticPr fontId="2"/>
  </si>
  <si>
    <t xml:space="preserve">（ 130 ・ 140 ・ 150 ・ 160 )cm   </t>
  </si>
  <si>
    <t>長袖（男児）</t>
    <rPh sb="0" eb="2">
      <t>ナガソデ</t>
    </rPh>
    <rPh sb="3" eb="5">
      <t>ダンジ</t>
    </rPh>
    <phoneticPr fontId="2"/>
  </si>
  <si>
    <t>長袖（女児）</t>
    <rPh sb="0" eb="2">
      <t>ナガソデ</t>
    </rPh>
    <rPh sb="3" eb="5">
      <t>ジョジ</t>
    </rPh>
    <phoneticPr fontId="2"/>
  </si>
  <si>
    <t>パジャマ</t>
  </si>
  <si>
    <t>紙おむつ（大人用）　※パンツタイプ　</t>
    <rPh sb="0" eb="1">
      <t>カミ</t>
    </rPh>
    <rPh sb="5" eb="7">
      <t>オトナ</t>
    </rPh>
    <rPh sb="7" eb="8">
      <t>ヨウ</t>
    </rPh>
    <phoneticPr fontId="2"/>
  </si>
  <si>
    <r>
      <t xml:space="preserve">紙おむつ（大人用）　※テープタイプ </t>
    </r>
    <r>
      <rPr>
        <sz val="10.5"/>
        <color rgb="FFFF0000"/>
        <rFont val="ＭＳ ゴシック"/>
        <family val="3"/>
        <charset val="128"/>
      </rPr>
      <t xml:space="preserve"> </t>
    </r>
    <rPh sb="0" eb="1">
      <t>カミ</t>
    </rPh>
    <rPh sb="5" eb="7">
      <t>オトナ</t>
    </rPh>
    <rPh sb="7" eb="8">
      <t>ヨウ</t>
    </rPh>
    <phoneticPr fontId="2"/>
  </si>
  <si>
    <t>やかん（2.5L）   IHにも対応</t>
  </si>
  <si>
    <t>台所用スポンジ（5個入）</t>
    <rPh sb="0" eb="3">
      <t>ダイドコロヨウ</t>
    </rPh>
    <rPh sb="9" eb="10">
      <t>コ</t>
    </rPh>
    <rPh sb="10" eb="11">
      <t>イリ</t>
    </rPh>
    <phoneticPr fontId="2"/>
  </si>
  <si>
    <t>ゴミ袋（複数枚パック）45ℓ×50枚</t>
    <rPh sb="2" eb="3">
      <t>ブクロ</t>
    </rPh>
    <rPh sb="4" eb="7">
      <t>フクスウマイ</t>
    </rPh>
    <rPh sb="17" eb="18">
      <t>マイ</t>
    </rPh>
    <phoneticPr fontId="2"/>
  </si>
  <si>
    <t>ファミリーカセットボンベ</t>
  </si>
  <si>
    <t>カセットコンロ</t>
  </si>
  <si>
    <t>ほうき</t>
  </si>
  <si>
    <t>ちりとり</t>
  </si>
  <si>
    <t>バケツ（13リットル）</t>
  </si>
  <si>
    <t>□</t>
    <phoneticPr fontId="2"/>
  </si>
  <si>
    <t xml:space="preserve"> □ </t>
    <phoneticPr fontId="2"/>
  </si>
  <si>
    <t>以下の住所での受け取りを希望する</t>
    <phoneticPr fontId="2"/>
  </si>
  <si>
    <t>世帯主の氏名、住所、電話番号等を、品物を発注・配送する事業者に</t>
  </si>
  <si>
    <t>提供することに同意します</t>
    <phoneticPr fontId="2"/>
  </si>
  <si>
    <t>※S取扱無し（レディス980円、メンズ780円）</t>
    <rPh sb="2" eb="4">
      <t>トリアツカイ</t>
    </rPh>
    <rPh sb="4" eb="5">
      <t>ナ</t>
    </rPh>
    <rPh sb="14" eb="15">
      <t>エン</t>
    </rPh>
    <rPh sb="22" eb="23">
      <t>エン</t>
    </rPh>
    <phoneticPr fontId="2"/>
  </si>
  <si>
    <t>※男児110～170、女児100～160</t>
    <rPh sb="1" eb="3">
      <t>ダンジ</t>
    </rPh>
    <rPh sb="11" eb="13">
      <t>ジョジ</t>
    </rPh>
    <phoneticPr fontId="2"/>
  </si>
  <si>
    <t>ズボン（メンズ）</t>
    <phoneticPr fontId="2"/>
  </si>
  <si>
    <t>ズボン（レディス）</t>
    <phoneticPr fontId="2"/>
  </si>
  <si>
    <t>※２XLなし</t>
    <phoneticPr fontId="2"/>
  </si>
  <si>
    <t>※シングルダブルあり</t>
    <phoneticPr fontId="2"/>
  </si>
  <si>
    <t>サーキュレーター</t>
    <phoneticPr fontId="2"/>
  </si>
  <si>
    <t>※男児1.980円、女児2,980円（共に130～160㎝）</t>
    <rPh sb="1" eb="3">
      <t>ダンジ</t>
    </rPh>
    <rPh sb="8" eb="9">
      <t>エン</t>
    </rPh>
    <rPh sb="10" eb="12">
      <t>ジョジ</t>
    </rPh>
    <rPh sb="17" eb="18">
      <t>エン</t>
    </rPh>
    <rPh sb="19" eb="20">
      <t>トモ</t>
    </rPh>
    <phoneticPr fontId="2"/>
  </si>
  <si>
    <t>150×210㎝</t>
    <phoneticPr fontId="2"/>
  </si>
  <si>
    <t>140×190㎝</t>
    <phoneticPr fontId="2"/>
  </si>
  <si>
    <t>100×210㎝</t>
    <phoneticPr fontId="2"/>
  </si>
  <si>
    <t>43×63㎝</t>
    <phoneticPr fontId="2"/>
  </si>
  <si>
    <t>※6点セット（掛ふとん、敷ふとん、まくら、掛ふとんカバー、敷ふとん用ワンタッチシーツ、まくらカバー）</t>
    <rPh sb="2" eb="3">
      <t>テン</t>
    </rPh>
    <phoneticPr fontId="2"/>
  </si>
  <si>
    <t>※男児女児共に110～130㎝</t>
    <rPh sb="1" eb="5">
      <t>ダンジジョジ</t>
    </rPh>
    <rPh sb="5" eb="6">
      <t>トモ</t>
    </rPh>
    <phoneticPr fontId="2"/>
  </si>
  <si>
    <t>※450ml</t>
    <phoneticPr fontId="2"/>
  </si>
  <si>
    <t>※羽なし28枚×2、羽つき20枚×2、ナイトガード羽なし11枚×2</t>
    <rPh sb="1" eb="2">
      <t>ハネ</t>
    </rPh>
    <rPh sb="6" eb="7">
      <t>マイ</t>
    </rPh>
    <rPh sb="10" eb="11">
      <t>ワ</t>
    </rPh>
    <rPh sb="15" eb="16">
      <t>マイ</t>
    </rPh>
    <rPh sb="25" eb="26">
      <t>ハネ</t>
    </rPh>
    <rPh sb="30" eb="31">
      <t>マイ</t>
    </rPh>
    <phoneticPr fontId="2"/>
  </si>
  <si>
    <t>※Sは取扱無し</t>
    <rPh sb="3" eb="5">
      <t>トリアツカイ</t>
    </rPh>
    <rPh sb="5" eb="6">
      <t>ナ</t>
    </rPh>
    <phoneticPr fontId="2"/>
  </si>
  <si>
    <t>※M～L36枚、L～LL32枚</t>
    <rPh sb="6" eb="7">
      <t>マイ</t>
    </rPh>
    <rPh sb="14" eb="15">
      <t>マイ</t>
    </rPh>
    <phoneticPr fontId="2"/>
  </si>
  <si>
    <t>※S22枚、M20枚、L17枚</t>
    <rPh sb="4" eb="5">
      <t>マイ</t>
    </rPh>
    <rPh sb="9" eb="10">
      <t>マイ</t>
    </rPh>
    <rPh sb="14" eb="15">
      <t>マイ</t>
    </rPh>
    <phoneticPr fontId="2"/>
  </si>
  <si>
    <t>※タンブラー（紙コップが良いか確認）</t>
    <rPh sb="7" eb="8">
      <t>カミ</t>
    </rPh>
    <rPh sb="12" eb="13">
      <t>ヨ</t>
    </rPh>
    <rPh sb="15" eb="17">
      <t>カクニン</t>
    </rPh>
    <phoneticPr fontId="2"/>
  </si>
  <si>
    <t>※220ml</t>
    <phoneticPr fontId="2"/>
  </si>
  <si>
    <t>670ｇ</t>
    <phoneticPr fontId="2"/>
  </si>
  <si>
    <t>※45L</t>
    <phoneticPr fontId="2"/>
  </si>
  <si>
    <t>※男トランクス1,580円・ボクサー780円、女ショーツS取扱無し780円（M～LL）、男児100～170女児100～165</t>
    <rPh sb="1" eb="2">
      <t>オトコ</t>
    </rPh>
    <rPh sb="12" eb="13">
      <t>エン</t>
    </rPh>
    <rPh sb="21" eb="22">
      <t>エン</t>
    </rPh>
    <rPh sb="23" eb="24">
      <t>オンナ</t>
    </rPh>
    <rPh sb="29" eb="31">
      <t>トリアツカイ</t>
    </rPh>
    <rPh sb="31" eb="32">
      <t>ナ</t>
    </rPh>
    <rPh sb="36" eb="37">
      <t>エン</t>
    </rPh>
    <rPh sb="44" eb="46">
      <t>ダンジ</t>
    </rPh>
    <rPh sb="53" eb="55">
      <t>ジョジ</t>
    </rPh>
    <phoneticPr fontId="2"/>
  </si>
  <si>
    <t>男25～28㎝、女23～24.5共3,900円、男児女児3,500円</t>
    <rPh sb="0" eb="1">
      <t>オトコ</t>
    </rPh>
    <rPh sb="8" eb="9">
      <t>オンナ</t>
    </rPh>
    <rPh sb="16" eb="17">
      <t>トモ</t>
    </rPh>
    <rPh sb="22" eb="23">
      <t>エン</t>
    </rPh>
    <rPh sb="24" eb="26">
      <t>ダンジ</t>
    </rPh>
    <rPh sb="26" eb="28">
      <t>ジョジ</t>
    </rPh>
    <rPh sb="33" eb="34">
      <t>エン</t>
    </rPh>
    <phoneticPr fontId="2"/>
  </si>
  <si>
    <t>※M～２XL</t>
    <phoneticPr fontId="2"/>
  </si>
  <si>
    <t>※男（25～27㎝）女（23～25㎝）共に480円、男児女児（16～21㎝・19～24㎝）共に380円</t>
    <rPh sb="1" eb="2">
      <t>オトコ</t>
    </rPh>
    <rPh sb="10" eb="11">
      <t>オンナ</t>
    </rPh>
    <rPh sb="19" eb="20">
      <t>トモ</t>
    </rPh>
    <rPh sb="24" eb="25">
      <t>エン</t>
    </rPh>
    <rPh sb="26" eb="30">
      <t>ダンジジョジ</t>
    </rPh>
    <rPh sb="45" eb="46">
      <t>トモ</t>
    </rPh>
    <rPh sb="50" eb="51">
      <t>エン</t>
    </rPh>
    <phoneticPr fontId="2"/>
  </si>
  <si>
    <t>S（　）・M（　）・L（　）・XL（　）</t>
    <phoneticPr fontId="2"/>
  </si>
  <si>
    <t>シャンプー（450ml）</t>
    <phoneticPr fontId="2"/>
  </si>
  <si>
    <t>リンス（450ml）</t>
    <phoneticPr fontId="2"/>
  </si>
  <si>
    <t>Ｍ～LL（　）・Ｌ～ＬＬ（　）</t>
    <phoneticPr fontId="2"/>
  </si>
  <si>
    <t xml:space="preserve">Ｓ（　）・Ｍ（　）・Ｌ（　）　　 　　 　　 </t>
    <phoneticPr fontId="2"/>
  </si>
  <si>
    <t>台所用洗剤（220ml）</t>
    <rPh sb="0" eb="3">
      <t>ダイドコロヨウ</t>
    </rPh>
    <rPh sb="3" eb="5">
      <t>センザイ</t>
    </rPh>
    <phoneticPr fontId="2"/>
  </si>
  <si>
    <t>洗濯用洗剤（670g）</t>
    <rPh sb="0" eb="3">
      <t>センタクヨウ</t>
    </rPh>
    <rPh sb="3" eb="5">
      <t>センザイ</t>
    </rPh>
    <phoneticPr fontId="2"/>
  </si>
  <si>
    <t>ゴミ箱（45L）</t>
    <rPh sb="2" eb="3">
      <t>ハコ</t>
    </rPh>
    <phoneticPr fontId="2"/>
  </si>
  <si>
    <t>肌着（半袖）（メンズ）</t>
    <rPh sb="0" eb="2">
      <t>ハダギ</t>
    </rPh>
    <rPh sb="3" eb="5">
      <t>ハンソデ</t>
    </rPh>
    <phoneticPr fontId="2"/>
  </si>
  <si>
    <t>肌着（半袖）（レディス）</t>
    <rPh sb="0" eb="2">
      <t>ハダギ</t>
    </rPh>
    <rPh sb="3" eb="5">
      <t>ハンソデ</t>
    </rPh>
    <phoneticPr fontId="2"/>
  </si>
  <si>
    <t>M(　)・L(　)・XL(　)</t>
    <phoneticPr fontId="2"/>
  </si>
  <si>
    <t>下着（レディス）</t>
    <rPh sb="0" eb="2">
      <t>シタギ</t>
    </rPh>
    <phoneticPr fontId="2"/>
  </si>
  <si>
    <t>下着（メンズ）ボクサー</t>
    <rPh sb="0" eb="2">
      <t>シタギ</t>
    </rPh>
    <phoneticPr fontId="2"/>
  </si>
  <si>
    <t>下着（メンズ）トランクス</t>
    <rPh sb="0" eb="2">
      <t>シタギ</t>
    </rPh>
    <phoneticPr fontId="2"/>
  </si>
  <si>
    <t>子ども用肌着（半袖、２枚組）男児110～170　女児100～160</t>
    <rPh sb="0" eb="1">
      <t>コ</t>
    </rPh>
    <rPh sb="3" eb="4">
      <t>ヨウ</t>
    </rPh>
    <rPh sb="4" eb="6">
      <t>ハダギ</t>
    </rPh>
    <rPh sb="7" eb="9">
      <t>ハンソデ</t>
    </rPh>
    <rPh sb="11" eb="13">
      <t>マイグミ</t>
    </rPh>
    <phoneticPr fontId="2"/>
  </si>
  <si>
    <t>サイズ（　　　）</t>
    <phoneticPr fontId="2"/>
  </si>
  <si>
    <t>女性用下着（ノンワイヤーブラ）M～２XL</t>
    <rPh sb="0" eb="3">
      <t>ジョセイヨウ</t>
    </rPh>
    <rPh sb="3" eb="5">
      <t>シタギ</t>
    </rPh>
    <phoneticPr fontId="2"/>
  </si>
  <si>
    <t>メンズ・レディス（　　　cm）</t>
    <phoneticPr fontId="2"/>
  </si>
  <si>
    <t>男児（　）・女児（　）（　　　cm）</t>
    <rPh sb="0" eb="2">
      <t>ダンジ</t>
    </rPh>
    <rPh sb="6" eb="8">
      <t>ジョジ</t>
    </rPh>
    <phoneticPr fontId="2"/>
  </si>
  <si>
    <t>ショーツ</t>
    <phoneticPr fontId="2"/>
  </si>
  <si>
    <t>靴　メンズ25～28㎝　レディス23～24.5㎝</t>
    <rPh sb="0" eb="1">
      <t>クツ</t>
    </rPh>
    <phoneticPr fontId="2"/>
  </si>
  <si>
    <t>靴下（３足組）メンズ25～27㎝　レディス23～25㎝</t>
    <rPh sb="0" eb="2">
      <t>クツシタ</t>
    </rPh>
    <rPh sb="4" eb="6">
      <t>ソクグミ</t>
    </rPh>
    <phoneticPr fontId="2"/>
  </si>
  <si>
    <t>メンズ（　）・レディス（　）</t>
    <phoneticPr fontId="2"/>
  </si>
  <si>
    <t>靴下（３足組）男児・女児</t>
    <rPh sb="0" eb="2">
      <t>クツシタ</t>
    </rPh>
    <rPh sb="4" eb="6">
      <t>ソクグミ</t>
    </rPh>
    <rPh sb="7" eb="9">
      <t>ダンジ</t>
    </rPh>
    <rPh sb="10" eb="12">
      <t>ジョジ</t>
    </rPh>
    <phoneticPr fontId="2"/>
  </si>
  <si>
    <t>16～21cm（　）・19～24㎝（　）</t>
    <phoneticPr fontId="2"/>
  </si>
  <si>
    <t>S（　）M(　)・L(　)・XL(　)</t>
    <phoneticPr fontId="2"/>
  </si>
  <si>
    <t>ズボン（男児）</t>
    <rPh sb="4" eb="6">
      <t>ダンジ</t>
    </rPh>
    <phoneticPr fontId="2"/>
  </si>
  <si>
    <t>ズボン（女児）</t>
    <rPh sb="4" eb="6">
      <t>ジョジ</t>
    </rPh>
    <phoneticPr fontId="2"/>
  </si>
  <si>
    <t>掛け布団（カバーを含む）150×210㎝</t>
    <rPh sb="0" eb="1">
      <t>カ</t>
    </rPh>
    <rPh sb="2" eb="4">
      <t>ブトン</t>
    </rPh>
    <rPh sb="9" eb="10">
      <t>フク</t>
    </rPh>
    <phoneticPr fontId="2"/>
  </si>
  <si>
    <t>敷布団（カバーなし）100×210㎝</t>
    <rPh sb="0" eb="1">
      <t>シ</t>
    </rPh>
    <rPh sb="1" eb="3">
      <t>ブトン</t>
    </rPh>
    <phoneticPr fontId="2"/>
  </si>
  <si>
    <t>タオルケット　140×190㎝</t>
    <phoneticPr fontId="2"/>
  </si>
  <si>
    <t>敷布団カバー　100×210㎝</t>
    <rPh sb="0" eb="3">
      <t>シキブトン</t>
    </rPh>
    <phoneticPr fontId="2"/>
  </si>
  <si>
    <t>枕（カバーなし）43×63㎝</t>
    <rPh sb="0" eb="1">
      <t>マクラ</t>
    </rPh>
    <phoneticPr fontId="2"/>
  </si>
  <si>
    <t>枕カバー　43×63㎝</t>
    <rPh sb="0" eb="1">
      <t>マクラ</t>
    </rPh>
    <phoneticPr fontId="2"/>
  </si>
  <si>
    <t>寝具６点セット（掛・敷ふとん、掛ふとんカバー、敷ふとん用ワンタッチシーツ、枕、枕カバー）</t>
    <rPh sb="0" eb="2">
      <t>シング</t>
    </rPh>
    <rPh sb="3" eb="4">
      <t>テン</t>
    </rPh>
    <rPh sb="10" eb="11">
      <t>シキ</t>
    </rPh>
    <phoneticPr fontId="2"/>
  </si>
  <si>
    <t>パジャマ（男児・女児）</t>
    <rPh sb="5" eb="7">
      <t>ダンジ</t>
    </rPh>
    <rPh sb="8" eb="10">
      <t>ジョジ</t>
    </rPh>
    <phoneticPr fontId="2"/>
  </si>
  <si>
    <t>男児（　）・女児（　）（ 110cm ・ 120cm ・ 130cm  ）</t>
    <rPh sb="0" eb="2">
      <t>ダンジ</t>
    </rPh>
    <rPh sb="6" eb="8">
      <t>ジョジ</t>
    </rPh>
    <phoneticPr fontId="2"/>
  </si>
  <si>
    <t>羽なし28枚×2（　）・羽つき20枚×2（　）・ナイトガード羽なし11枚×2（　）</t>
    <phoneticPr fontId="2"/>
  </si>
  <si>
    <t>シングル（　）・ダブル（　）</t>
    <phoneticPr fontId="2"/>
  </si>
  <si>
    <t>Ｍ（　）・Ｌ（　）・ＢＩＧ（　）</t>
    <phoneticPr fontId="2"/>
  </si>
  <si>
    <t>コップ（タンブラー)</t>
    <phoneticPr fontId="2"/>
  </si>
  <si>
    <t>□</t>
  </si>
  <si>
    <t>住民票の写し</t>
    <rPh sb="0" eb="3">
      <t>ジュウミンヒョウ</t>
    </rPh>
    <rPh sb="4" eb="5">
      <t>ウツ</t>
    </rPh>
    <phoneticPr fontId="2"/>
  </si>
  <si>
    <t>罹災証明書（写し可）</t>
    <rPh sb="0" eb="5">
      <t>リサイショウメイショ</t>
    </rPh>
    <rPh sb="6" eb="7">
      <t>ウツ</t>
    </rPh>
    <rPh sb="8" eb="9">
      <t>カ</t>
    </rPh>
    <phoneticPr fontId="2"/>
  </si>
  <si>
    <t>裏面の給与品一覧に希望する商品の数量・サイズ・金額等を記載してください。</t>
    <rPh sb="0" eb="2">
      <t>ウラメン</t>
    </rPh>
    <rPh sb="3" eb="6">
      <t>キュウヨヒン</t>
    </rPh>
    <rPh sb="6" eb="8">
      <t>イチラン</t>
    </rPh>
    <rPh sb="9" eb="11">
      <t>キボウ</t>
    </rPh>
    <rPh sb="13" eb="15">
      <t>ショウヒン</t>
    </rPh>
    <rPh sb="16" eb="18">
      <t>スウリョウ</t>
    </rPh>
    <rPh sb="23" eb="25">
      <t>キンガク</t>
    </rPh>
    <rPh sb="25" eb="26">
      <t>トウ</t>
    </rPh>
    <rPh sb="27" eb="29">
      <t>キサイ</t>
    </rPh>
    <phoneticPr fontId="2"/>
  </si>
  <si>
    <t>被服等でサイズを選択するものは、品名欄のサイズ欄に数量内訳を記入してください。</t>
    <phoneticPr fontId="2"/>
  </si>
  <si>
    <t>添付書類</t>
    <phoneticPr fontId="2"/>
  </si>
  <si>
    <t>生活必需品の喪失・損傷状況のわかる写真 等</t>
    <phoneticPr fontId="2"/>
  </si>
  <si>
    <t>　近日、居住が変わる可能性がある場合には、市役所（町役場）での受け取りをお願いいたします。
　市役所に商品が到着した後、電話にて連絡しますので、市役所へ受け取りにお越しください。</t>
    <rPh sb="25" eb="28">
      <t>マチヤクバ</t>
    </rPh>
    <phoneticPr fontId="2"/>
  </si>
  <si>
    <r>
      <t xml:space="preserve">住　所
</t>
    </r>
    <r>
      <rPr>
        <b/>
        <sz val="11"/>
        <color theme="1"/>
        <rFont val="游ゴシック"/>
        <family val="3"/>
        <charset val="128"/>
        <scheme val="minor"/>
      </rPr>
      <t>(り災時の住所)</t>
    </r>
    <rPh sb="0" eb="1">
      <t>ジュウ</t>
    </rPh>
    <rPh sb="2" eb="3">
      <t>ショ</t>
    </rPh>
    <phoneticPr fontId="2"/>
  </si>
  <si>
    <r>
      <t xml:space="preserve">受取場所
</t>
    </r>
    <r>
      <rPr>
        <b/>
        <sz val="11"/>
        <rFont val="游ゴシック"/>
        <family val="3"/>
        <charset val="128"/>
        <scheme val="minor"/>
      </rPr>
      <t>(現在の居所)</t>
    </r>
    <rPh sb="0" eb="1">
      <t>ウ</t>
    </rPh>
    <rPh sb="1" eb="2">
      <t>ト</t>
    </rPh>
    <rPh sb="2" eb="4">
      <t>バショ</t>
    </rPh>
    <phoneticPr fontId="2"/>
  </si>
  <si>
    <t>住　所</t>
    <rPh sb="0" eb="1">
      <t>ジュウ</t>
    </rPh>
    <rPh sb="2" eb="3">
      <t>ショ</t>
    </rPh>
    <phoneticPr fontId="2"/>
  </si>
  <si>
    <t>※ ブランド、デザイン、色等については、ご要望にお応えできかねます。</t>
    <phoneticPr fontId="2"/>
  </si>
  <si>
    <t>　 納期について、品目によっては時間を要する場合もあります。</t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</si>
  <si>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</si>
  <si>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市役所（町役場）での受け取りを希望する</t>
    <rPh sb="4" eb="7">
      <t>マチヤクバ</t>
    </rPh>
    <phoneticPr fontId="2"/>
  </si>
  <si>
    <t>M(　)・L(　)・LL(　)</t>
    <phoneticPr fontId="2"/>
  </si>
  <si>
    <t>M（　）・L（　）・XL（　）</t>
    <phoneticPr fontId="2"/>
  </si>
  <si>
    <t>※S/２XLなし</t>
    <phoneticPr fontId="2"/>
  </si>
  <si>
    <t>M(　　　)・L(　　　)・XL(　　　)</t>
    <phoneticPr fontId="2"/>
  </si>
  <si>
    <t>炊飯器（３号炊き）</t>
    <phoneticPr fontId="2"/>
  </si>
  <si>
    <t>※追加</t>
    <rPh sb="1" eb="3">
      <t>ツイカ</t>
    </rPh>
    <phoneticPr fontId="2"/>
  </si>
  <si>
    <t>（　　　cm）</t>
    <phoneticPr fontId="2"/>
  </si>
  <si>
    <t>靴　キッズ（ブラック）17～24.5㎝</t>
    <rPh sb="0" eb="1">
      <t>クツ</t>
    </rPh>
    <phoneticPr fontId="2"/>
  </si>
  <si>
    <t>下着　男児100～170cm　女児100～165cm</t>
    <rPh sb="0" eb="2">
      <t>シタギ</t>
    </rPh>
    <rPh sb="3" eb="5">
      <t>ダンジ</t>
    </rPh>
    <phoneticPr fontId="2"/>
  </si>
  <si>
    <t>男児（　　　cm）・女児（　　　cm）</t>
    <rPh sb="0" eb="2">
      <t>ダンジ</t>
    </rPh>
    <rPh sb="10" eb="12">
      <t>ジョジ</t>
    </rPh>
    <phoneticPr fontId="2"/>
  </si>
  <si>
    <t>バスタオル</t>
    <phoneticPr fontId="2"/>
  </si>
  <si>
    <t>世帯人数・住宅の被害の程度により下記金額の範囲内で申請してください。（金額は税込となります）</t>
    <rPh sb="0" eb="4">
      <t>セタイニンズウ</t>
    </rPh>
    <rPh sb="5" eb="7">
      <t>ジュウタク</t>
    </rPh>
    <rPh sb="8" eb="10">
      <t>ヒガイ</t>
    </rPh>
    <rPh sb="11" eb="13">
      <t>テイド</t>
    </rPh>
    <rPh sb="16" eb="20">
      <t>カキキンガク</t>
    </rPh>
    <rPh sb="21" eb="24">
      <t>ハンイナイ</t>
    </rPh>
    <rPh sb="25" eb="27">
      <t>シンセイ</t>
    </rPh>
    <rPh sb="35" eb="37">
      <t>キンガク</t>
    </rPh>
    <rPh sb="38" eb="40">
      <t>ゼイコ</t>
    </rPh>
    <phoneticPr fontId="2"/>
  </si>
  <si>
    <t>八千代市長　様</t>
    <rPh sb="0" eb="3">
      <t>ヤチヨ</t>
    </rPh>
    <rPh sb="3" eb="4">
      <t>シ</t>
    </rPh>
    <rPh sb="4" eb="5">
      <t>チョウ</t>
    </rPh>
    <rPh sb="6" eb="7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</si>
</sst>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&quot;¥&quot;#,##0_);\(&quot;¥&quot;#,##0\)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rgb="FFFF0000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 style="dashDot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dashDot">
        <color indexed="64"/>
      </bottom>
      <diagonal/>
    </border>
    <border>
      <left style="medium">
        <color indexed="64"/>
      </left>
      <right/>
      <top style="medium">
        <color indexed="64"/>
      </top>
      <bottom style="dashDot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center" vertical="center"/>
    </xf>
    <xf numFmtId="38" fontId="4" fillId="0" borderId="2" xfId="1" applyFont="1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38" fontId="4" fillId="3" borderId="7" xfId="1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0" borderId="0" xfId="0" applyFont="1">
      <alignment vertical="center"/>
    </xf>
    <xf numFmtId="176" fontId="0" fillId="0" borderId="1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4" fillId="0" borderId="0" xfId="1" applyFont="1" applyFill="1" applyBorder="1">
      <alignment vertical="center"/>
    </xf>
    <xf numFmtId="38" fontId="4" fillId="0" borderId="7" xfId="1" applyFont="1" applyFill="1" applyBorder="1" applyAlignment="1">
      <alignment horizontal="center" vertical="center"/>
    </xf>
    <xf numFmtId="38" fontId="4" fillId="0" borderId="9" xfId="1" applyFont="1" applyFill="1" applyBorder="1" applyAlignment="1">
      <alignment horizontal="center" vertical="center"/>
    </xf>
    <xf numFmtId="0" fontId="4" fillId="3" borderId="11" xfId="0" applyFont="1" applyFill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right" vertical="center"/>
    </xf>
    <xf numFmtId="0" fontId="7" fillId="0" borderId="2" xfId="0" applyFont="1" applyBorder="1">
      <alignment vertical="center"/>
    </xf>
    <xf numFmtId="0" fontId="0" fillId="0" borderId="1" xfId="0" applyBorder="1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177" fontId="0" fillId="0" borderId="2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/>
    </xf>
    <xf numFmtId="0" fontId="0" fillId="0" borderId="23" xfId="0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1" fillId="0" borderId="2" xfId="0" applyFont="1" applyBorder="1">
      <alignment vertical="center"/>
    </xf>
    <xf numFmtId="0" fontId="12" fillId="0" borderId="32" xfId="0" applyFont="1" applyBorder="1" applyAlignment="1">
      <alignment horizontal="left" vertical="center"/>
    </xf>
    <xf numFmtId="0" fontId="12" fillId="0" borderId="32" xfId="0" applyFont="1" applyBorder="1" applyAlignment="1">
      <alignment horizontal="right" vertical="center"/>
    </xf>
    <xf numFmtId="0" fontId="12" fillId="0" borderId="32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33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3" borderId="18" xfId="0" applyFont="1" applyFill="1" applyBorder="1" applyAlignment="1">
      <alignment horizontal="left" vertical="center"/>
    </xf>
    <xf numFmtId="0" fontId="12" fillId="3" borderId="27" xfId="0" applyFont="1" applyFill="1" applyBorder="1" applyAlignment="1">
      <alignment horizontal="left" vertical="center"/>
    </xf>
    <xf numFmtId="0" fontId="11" fillId="3" borderId="25" xfId="0" applyFont="1" applyFill="1" applyBorder="1">
      <alignment vertical="center"/>
    </xf>
    <xf numFmtId="0" fontId="11" fillId="3" borderId="26" xfId="0" applyFont="1" applyFill="1" applyBorder="1">
      <alignment vertical="center"/>
    </xf>
    <xf numFmtId="0" fontId="11" fillId="0" borderId="4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0" fillId="0" borderId="4" xfId="0" applyFont="1" applyBorder="1" applyAlignment="1">
      <alignment horizontal="right" vertical="center"/>
    </xf>
    <xf numFmtId="0" fontId="4" fillId="3" borderId="49" xfId="0" applyFont="1" applyFill="1" applyBorder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38" fontId="15" fillId="0" borderId="2" xfId="1" applyFont="1" applyFill="1" applyBorder="1">
      <alignment vertical="center"/>
    </xf>
    <xf numFmtId="0" fontId="13" fillId="0" borderId="46" xfId="0" applyFont="1" applyBorder="1" applyAlignment="1">
      <alignment horizontal="left" vertical="top" wrapText="1"/>
    </xf>
    <xf numFmtId="0" fontId="13" fillId="0" borderId="47" xfId="0" applyFont="1" applyBorder="1" applyAlignment="1">
      <alignment horizontal="left" vertical="top" wrapText="1"/>
    </xf>
    <xf numFmtId="0" fontId="13" fillId="0" borderId="48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23" xfId="0" applyFont="1" applyBorder="1" applyAlignment="1">
      <alignment horizontal="left" vertical="top" wrapText="1"/>
    </xf>
    <xf numFmtId="0" fontId="13" fillId="0" borderId="24" xfId="0" applyFont="1" applyBorder="1" applyAlignment="1">
      <alignment horizontal="left" vertical="top" wrapText="1"/>
    </xf>
    <xf numFmtId="0" fontId="13" fillId="0" borderId="25" xfId="0" applyFont="1" applyBorder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  <xf numFmtId="0" fontId="12" fillId="3" borderId="21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3" borderId="56" xfId="0" applyFont="1" applyFill="1" applyBorder="1" applyAlignment="1">
      <alignment horizontal="center" vertical="center"/>
    </xf>
    <xf numFmtId="0" fontId="12" fillId="3" borderId="55" xfId="0" applyFont="1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54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30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2" fillId="0" borderId="55" xfId="0" applyFont="1" applyBorder="1" applyAlignment="1">
      <alignment horizontal="left" vertical="center"/>
    </xf>
    <xf numFmtId="0" fontId="12" fillId="0" borderId="57" xfId="0" applyFont="1" applyBorder="1" applyAlignment="1">
      <alignment horizontal="left" vertical="center"/>
    </xf>
    <xf numFmtId="0" fontId="12" fillId="0" borderId="50" xfId="0" applyFont="1" applyBorder="1" applyAlignment="1">
      <alignment horizontal="left" vertical="center"/>
    </xf>
    <xf numFmtId="0" fontId="12" fillId="0" borderId="51" xfId="0" applyFont="1" applyBorder="1" applyAlignment="1">
      <alignment horizontal="left" vertical="center"/>
    </xf>
    <xf numFmtId="0" fontId="12" fillId="0" borderId="60" xfId="0" applyFont="1" applyBorder="1" applyAlignment="1">
      <alignment horizontal="left" vertical="center"/>
    </xf>
    <xf numFmtId="0" fontId="12" fillId="0" borderId="59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2" fillId="3" borderId="52" xfId="0" applyFont="1" applyFill="1" applyBorder="1" applyAlignment="1">
      <alignment horizontal="center" vertical="center"/>
    </xf>
    <xf numFmtId="0" fontId="12" fillId="3" borderId="50" xfId="0" applyFont="1" applyFill="1" applyBorder="1" applyAlignment="1">
      <alignment horizontal="center" vertical="center"/>
    </xf>
    <xf numFmtId="0" fontId="12" fillId="3" borderId="58" xfId="0" applyFont="1" applyFill="1" applyBorder="1" applyAlignment="1">
      <alignment horizontal="center" vertical="center"/>
    </xf>
    <xf numFmtId="0" fontId="12" fillId="3" borderId="60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25065</xdr:colOff>
      <xdr:row>0</xdr:row>
      <xdr:rowOff>37599</xdr:rowOff>
    </xdr:from>
    <xdr:to>
      <xdr:col>3</xdr:col>
      <xdr:colOff>263191</xdr:colOff>
      <xdr:row>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F24196E-A620-4067-B504-B26DF3F09BE3}"/>
            </a:ext>
          </a:extLst>
        </xdr:cNvPr>
        <xdr:cNvSpPr txBox="1"/>
      </xdr:nvSpPr>
      <xdr:spPr>
        <a:xfrm>
          <a:off x="177465" y="37599"/>
          <a:ext cx="1527176" cy="330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（様式１）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193932</xdr:colOff>
          <xdr:row>25</xdr:row>
          <xdr:rowOff>40330</xdr:rowOff>
        </xdr:from>
        <xdr:ext cx="7733609" cy="1120813"/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0D22E818-E33F-4BD4-9044-28EEC4CB219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M$113:$S$115" spid="_x0000_s311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48146" y="7415401"/>
              <a:ext cx="7733609" cy="112081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10</xdr:row>
      <xdr:rowOff>161925</xdr:rowOff>
    </xdr:from>
    <xdr:to>
      <xdr:col>6</xdr:col>
      <xdr:colOff>428625</xdr:colOff>
      <xdr:row>13</xdr:row>
      <xdr:rowOff>104775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87D893A-DB43-F822-DDC2-F8AE1EB1E8AF}"/>
            </a:ext>
          </a:extLst>
        </xdr:cNvPr>
        <xdr:cNvSpPr/>
      </xdr:nvSpPr>
      <xdr:spPr>
        <a:xfrm>
          <a:off x="5000625" y="2543175"/>
          <a:ext cx="971550" cy="6572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581025</xdr:colOff>
      <xdr:row>5</xdr:row>
      <xdr:rowOff>85725</xdr:rowOff>
    </xdr:from>
    <xdr:to>
      <xdr:col>7</xdr:col>
      <xdr:colOff>933450</xdr:colOff>
      <xdr:row>9</xdr:row>
      <xdr:rowOff>19050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415DC82-EC2F-B203-A7FB-38BEBE5EF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438275"/>
          <a:ext cx="57816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583D4-6E51-44DD-B6D3-54FAD89FFB2A}">
  <sheetPr>
    <pageSetUpPr fitToPage="1"/>
  </sheetPr>
  <dimension ref="A1:S115"/>
  <sheetViews>
    <sheetView tabSelected="1" view="pageBreakPreview" topLeftCell="B1" zoomScale="115" zoomScaleNormal="100" zoomScaleSheetLayoutView="115" workbookViewId="0">
      <selection activeCell="G23" sqref="G23"/>
    </sheetView>
  </sheetViews>
  <sheetFormatPr defaultRowHeight="18.75" x14ac:dyDescent="0.4"/>
  <cols>
    <col min="1" max="1" width="2" customWidth="1"/>
    <col min="2" max="2" width="11.375" customWidth="1"/>
    <col min="3" max="3" width="5.625" customWidth="1"/>
    <col min="4" max="4" width="14.625" customWidth="1"/>
    <col min="5" max="5" width="12.125" customWidth="1"/>
    <col min="6" max="6" width="11.625" bestFit="1" customWidth="1"/>
    <col min="7" max="7" width="37" customWidth="1"/>
    <col min="8" max="8" width="14.125" customWidth="1"/>
    <col min="9" max="9" width="14.375" customWidth="1"/>
    <col min="10" max="11" width="15.625" customWidth="1"/>
    <col min="13" max="13" width="16.5" bestFit="1" customWidth="1"/>
    <col min="19" max="19" width="22.125" bestFit="1" customWidth="1"/>
  </cols>
  <sheetData>
    <row r="1" spans="1:11" ht="57" customHeight="1" x14ac:dyDescent="0.4">
      <c r="B1" s="94" t="s">
        <v>53</v>
      </c>
      <c r="C1" s="94"/>
      <c r="D1" s="94"/>
      <c r="E1" s="94"/>
      <c r="F1" s="94"/>
      <c r="G1" s="94"/>
      <c r="H1" s="94"/>
      <c r="I1" s="94"/>
      <c r="J1" s="94"/>
      <c r="K1" s="94"/>
    </row>
    <row r="2" spans="1:11" s="3" customFormat="1" ht="24" x14ac:dyDescent="0.4">
      <c r="B2" s="2" t="s">
        <v>181</v>
      </c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ht="24" x14ac:dyDescent="0.4">
      <c r="B3" s="2" t="s">
        <v>52</v>
      </c>
      <c r="C3" s="2"/>
      <c r="D3" s="2"/>
      <c r="E3" s="2"/>
      <c r="F3" s="2"/>
      <c r="G3" s="2"/>
      <c r="H3" s="2"/>
      <c r="I3" s="2"/>
      <c r="J3" s="2"/>
      <c r="K3" s="2"/>
    </row>
    <row r="4" spans="1:11" s="3" customFormat="1" ht="24.75" thickBot="1" x14ac:dyDescent="0.45"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3" customFormat="1" ht="22.5" customHeight="1" x14ac:dyDescent="0.4">
      <c r="B5" s="95" t="s">
        <v>16</v>
      </c>
      <c r="C5" s="96"/>
      <c r="D5" s="71" t="s">
        <v>17</v>
      </c>
      <c r="E5" s="101"/>
      <c r="F5" s="101"/>
      <c r="G5" s="101"/>
      <c r="H5" s="109" t="s">
        <v>162</v>
      </c>
      <c r="I5" s="102" t="s">
        <v>25</v>
      </c>
      <c r="J5" s="102"/>
      <c r="K5" s="103"/>
    </row>
    <row r="6" spans="1:11" s="3" customFormat="1" ht="67.5" customHeight="1" x14ac:dyDescent="0.4">
      <c r="B6" s="97"/>
      <c r="C6" s="98"/>
      <c r="D6" s="70" t="s">
        <v>18</v>
      </c>
      <c r="E6" s="104"/>
      <c r="F6" s="104"/>
      <c r="G6" s="104"/>
      <c r="H6" s="110"/>
      <c r="I6" s="105"/>
      <c r="J6" s="105"/>
      <c r="K6" s="106"/>
    </row>
    <row r="7" spans="1:11" s="3" customFormat="1" ht="24.75" thickBot="1" x14ac:dyDescent="0.45">
      <c r="B7" s="99"/>
      <c r="C7" s="100"/>
      <c r="D7" s="5" t="s">
        <v>19</v>
      </c>
      <c r="E7" s="6" t="s">
        <v>21</v>
      </c>
      <c r="F7" s="5" t="s">
        <v>20</v>
      </c>
      <c r="G7" s="7" t="s">
        <v>22</v>
      </c>
      <c r="H7" s="111"/>
      <c r="I7" s="107"/>
      <c r="J7" s="107"/>
      <c r="K7" s="108"/>
    </row>
    <row r="8" spans="1:11" s="3" customFormat="1" ht="24" x14ac:dyDescent="0.4">
      <c r="B8" s="82" t="s">
        <v>82</v>
      </c>
      <c r="C8" s="83"/>
      <c r="D8" s="44" t="s">
        <v>83</v>
      </c>
      <c r="E8" s="45"/>
      <c r="F8" s="46"/>
      <c r="G8" s="47"/>
      <c r="H8" s="48" t="s">
        <v>82</v>
      </c>
      <c r="I8" s="44" t="s">
        <v>168</v>
      </c>
      <c r="J8" s="46"/>
      <c r="K8" s="47"/>
    </row>
    <row r="9" spans="1:11" s="3" customFormat="1" ht="24" x14ac:dyDescent="0.4">
      <c r="B9" s="84" t="s">
        <v>81</v>
      </c>
      <c r="C9" s="85"/>
      <c r="D9" s="49" t="s">
        <v>84</v>
      </c>
      <c r="E9" s="50"/>
      <c r="F9" s="49"/>
      <c r="G9" s="51"/>
      <c r="H9" s="73" t="s">
        <v>161</v>
      </c>
      <c r="I9" s="74"/>
      <c r="J9" s="74"/>
      <c r="K9" s="75"/>
    </row>
    <row r="10" spans="1:11" s="3" customFormat="1" ht="24" x14ac:dyDescent="0.4">
      <c r="B10" s="52"/>
      <c r="C10" s="49"/>
      <c r="D10" s="49" t="s">
        <v>85</v>
      </c>
      <c r="E10" s="53"/>
      <c r="F10" s="54"/>
      <c r="G10" s="55"/>
      <c r="H10" s="76"/>
      <c r="I10" s="77"/>
      <c r="J10" s="77"/>
      <c r="K10" s="78"/>
    </row>
    <row r="11" spans="1:11" s="3" customFormat="1" ht="22.5" customHeight="1" x14ac:dyDescent="0.4">
      <c r="B11" s="90" t="s">
        <v>163</v>
      </c>
      <c r="C11" s="91"/>
      <c r="D11" s="86" t="s">
        <v>164</v>
      </c>
      <c r="E11" s="56" t="s">
        <v>25</v>
      </c>
      <c r="F11" s="56"/>
      <c r="G11" s="57"/>
      <c r="H11" s="76"/>
      <c r="I11" s="77"/>
      <c r="J11" s="77"/>
      <c r="K11" s="78"/>
    </row>
    <row r="12" spans="1:11" ht="48" customHeight="1" thickBot="1" x14ac:dyDescent="0.45">
      <c r="A12" s="37"/>
      <c r="B12" s="92"/>
      <c r="C12" s="93"/>
      <c r="D12" s="87"/>
      <c r="E12" s="58"/>
      <c r="F12" s="58"/>
      <c r="G12" s="59"/>
      <c r="H12" s="79"/>
      <c r="I12" s="80"/>
      <c r="J12" s="80"/>
      <c r="K12" s="81"/>
    </row>
    <row r="13" spans="1:11" ht="9.9499999999999993" customHeight="1" x14ac:dyDescent="0.4">
      <c r="B13" s="61"/>
      <c r="C13" s="61"/>
      <c r="D13" s="54"/>
      <c r="E13" s="40"/>
      <c r="F13" s="40"/>
      <c r="G13" s="40"/>
      <c r="H13" s="62"/>
      <c r="I13" s="62"/>
      <c r="J13" s="62"/>
      <c r="K13" s="62"/>
    </row>
    <row r="14" spans="1:11" ht="24" x14ac:dyDescent="0.4">
      <c r="B14" s="49" t="s">
        <v>159</v>
      </c>
      <c r="C14" s="66"/>
      <c r="D14" s="64"/>
      <c r="E14" s="40"/>
      <c r="F14" s="40"/>
      <c r="G14" s="40"/>
      <c r="H14" s="62"/>
      <c r="I14" s="62"/>
      <c r="J14" s="62"/>
      <c r="K14" s="62"/>
    </row>
    <row r="15" spans="1:11" ht="24" x14ac:dyDescent="0.4">
      <c r="B15" s="88" t="s">
        <v>154</v>
      </c>
      <c r="C15" s="89"/>
      <c r="D15" s="120" t="s">
        <v>155</v>
      </c>
      <c r="E15" s="120"/>
      <c r="F15" s="120"/>
      <c r="G15" s="121"/>
      <c r="H15" s="62"/>
      <c r="I15" s="62"/>
      <c r="J15" s="62"/>
      <c r="K15" s="62"/>
    </row>
    <row r="16" spans="1:11" ht="24" x14ac:dyDescent="0.4">
      <c r="B16" s="129" t="s">
        <v>154</v>
      </c>
      <c r="C16" s="130"/>
      <c r="D16" s="122" t="s">
        <v>156</v>
      </c>
      <c r="E16" s="122"/>
      <c r="F16" s="122"/>
      <c r="G16" s="123"/>
      <c r="H16" s="62"/>
      <c r="I16" s="62"/>
      <c r="J16" s="62"/>
      <c r="K16" s="62"/>
    </row>
    <row r="17" spans="2:15" ht="24" x14ac:dyDescent="0.4">
      <c r="B17" s="131" t="s">
        <v>154</v>
      </c>
      <c r="C17" s="132"/>
      <c r="D17" s="124" t="s">
        <v>160</v>
      </c>
      <c r="E17" s="124"/>
      <c r="F17" s="124"/>
      <c r="G17" s="125"/>
      <c r="H17" s="62"/>
      <c r="I17" s="62"/>
      <c r="J17" s="62"/>
      <c r="K17" s="62"/>
    </row>
    <row r="18" spans="2:15" ht="19.5" x14ac:dyDescent="0.4">
      <c r="B18" s="63"/>
      <c r="C18" s="61"/>
      <c r="D18" s="65"/>
      <c r="E18" s="40"/>
      <c r="F18" s="40"/>
      <c r="G18" s="40"/>
      <c r="H18" s="62"/>
      <c r="I18" s="62"/>
      <c r="J18" s="62"/>
      <c r="K18" s="62"/>
    </row>
    <row r="19" spans="2:15" ht="24" x14ac:dyDescent="0.4">
      <c r="B19" s="64" t="s">
        <v>157</v>
      </c>
      <c r="C19" s="61"/>
      <c r="D19" s="65"/>
      <c r="E19" s="40"/>
      <c r="F19" s="40"/>
      <c r="G19" s="40"/>
      <c r="H19" s="62"/>
      <c r="I19" s="62"/>
      <c r="J19" s="62"/>
      <c r="K19" s="62"/>
    </row>
    <row r="20" spans="2:15" ht="24" x14ac:dyDescent="0.4">
      <c r="B20" s="64" t="s">
        <v>158</v>
      </c>
      <c r="C20" s="61"/>
      <c r="D20" s="65"/>
      <c r="E20" s="40"/>
      <c r="F20" s="40"/>
      <c r="G20" s="40"/>
      <c r="H20" s="62"/>
      <c r="I20" s="62"/>
      <c r="J20" s="62"/>
      <c r="K20" s="62"/>
    </row>
    <row r="21" spans="2:15" ht="24" x14ac:dyDescent="0.4">
      <c r="B21" s="64"/>
      <c r="C21" s="61"/>
      <c r="D21" s="65"/>
      <c r="E21" s="40"/>
      <c r="F21" s="40"/>
      <c r="G21" s="40"/>
      <c r="H21" s="62"/>
      <c r="I21" s="62"/>
      <c r="J21" s="62"/>
      <c r="K21" s="62"/>
    </row>
    <row r="22" spans="2:15" ht="24" x14ac:dyDescent="0.4">
      <c r="B22" s="64" t="s">
        <v>165</v>
      </c>
      <c r="C22" s="61"/>
      <c r="D22" s="65"/>
      <c r="E22" s="40"/>
      <c r="F22" s="40"/>
      <c r="G22" s="40"/>
      <c r="H22" s="62"/>
      <c r="I22" s="62"/>
      <c r="J22" s="62"/>
      <c r="K22" s="62"/>
    </row>
    <row r="23" spans="2:15" ht="24" x14ac:dyDescent="0.4">
      <c r="B23" s="64" t="s">
        <v>166</v>
      </c>
      <c r="C23" s="61"/>
      <c r="D23" s="65"/>
      <c r="E23" s="40"/>
      <c r="F23" s="40"/>
      <c r="G23" s="40"/>
      <c r="H23" s="62"/>
      <c r="I23" s="62"/>
      <c r="J23" s="62"/>
      <c r="K23" s="62"/>
    </row>
    <row r="24" spans="2:15" ht="24" x14ac:dyDescent="0.4">
      <c r="B24" s="64"/>
      <c r="C24" s="61"/>
      <c r="D24" s="65"/>
      <c r="E24" s="40"/>
      <c r="F24" s="40"/>
      <c r="G24" s="40"/>
      <c r="H24" s="62"/>
      <c r="I24" s="62"/>
      <c r="J24" s="62"/>
      <c r="K24" s="62"/>
    </row>
    <row r="25" spans="2:15" ht="24" x14ac:dyDescent="0.4">
      <c r="B25" s="67" t="s">
        <v>180</v>
      </c>
    </row>
    <row r="26" spans="2:15" ht="20.45" customHeight="1" x14ac:dyDescent="0.4">
      <c r="J26" s="29"/>
      <c r="K26" s="29"/>
      <c r="L26" s="29"/>
      <c r="M26" s="29"/>
    </row>
    <row r="27" spans="2:15" ht="20.45" customHeight="1" x14ac:dyDescent="0.4">
      <c r="J27" s="30"/>
      <c r="K27" s="30"/>
      <c r="L27" s="30"/>
      <c r="M27" s="30"/>
      <c r="N27" s="27"/>
      <c r="O27" s="27"/>
    </row>
    <row r="28" spans="2:15" ht="20.45" customHeight="1" x14ac:dyDescent="0.4">
      <c r="J28" s="30"/>
      <c r="K28" s="30"/>
      <c r="L28" s="30"/>
      <c r="M28" s="30"/>
      <c r="N28" s="27"/>
      <c r="O28" s="27"/>
    </row>
    <row r="31" spans="2:15" ht="409.5" customHeight="1" thickBot="1" x14ac:dyDescent="0.45"/>
    <row r="32" spans="2:15" ht="27.95" customHeight="1" x14ac:dyDescent="0.4">
      <c r="I32" s="113" t="s">
        <v>36</v>
      </c>
      <c r="J32" s="114"/>
      <c r="K32" s="115"/>
    </row>
    <row r="33" spans="2:12" ht="27.95" customHeight="1" x14ac:dyDescent="0.4">
      <c r="I33" s="15" t="s">
        <v>34</v>
      </c>
      <c r="J33" s="116" t="s">
        <v>167</v>
      </c>
      <c r="K33" s="117"/>
    </row>
    <row r="34" spans="2:12" ht="27.95" customHeight="1" thickBot="1" x14ac:dyDescent="0.45">
      <c r="I34" s="16" t="s">
        <v>35</v>
      </c>
      <c r="J34" s="118" t="s">
        <v>37</v>
      </c>
      <c r="K34" s="119"/>
    </row>
    <row r="35" spans="2:12" ht="27.95" customHeight="1" thickBot="1" x14ac:dyDescent="0.45">
      <c r="B35" s="63"/>
      <c r="C35" s="61"/>
      <c r="D35" s="54"/>
      <c r="E35" s="40"/>
      <c r="F35" s="40"/>
      <c r="G35" s="40"/>
      <c r="H35" s="62"/>
      <c r="I35" t="s">
        <v>38</v>
      </c>
    </row>
    <row r="36" spans="2:12" ht="18" customHeight="1" x14ac:dyDescent="0.4">
      <c r="B36" s="128" t="s">
        <v>14</v>
      </c>
      <c r="C36" s="128"/>
      <c r="D36" s="128"/>
      <c r="E36" s="128"/>
      <c r="F36" s="128"/>
      <c r="G36" s="128"/>
      <c r="H36" s="128"/>
      <c r="I36" s="4" t="s">
        <v>50</v>
      </c>
      <c r="J36" s="9" t="s">
        <v>23</v>
      </c>
      <c r="K36" s="10" t="s">
        <v>24</v>
      </c>
    </row>
    <row r="37" spans="2:12" ht="18" customHeight="1" x14ac:dyDescent="0.4">
      <c r="B37" s="126" t="s">
        <v>0</v>
      </c>
      <c r="C37" s="26">
        <v>1</v>
      </c>
      <c r="D37" s="43" t="s">
        <v>121</v>
      </c>
      <c r="E37" s="42"/>
      <c r="F37" s="42"/>
      <c r="G37" s="42"/>
      <c r="H37" s="60" t="s">
        <v>123</v>
      </c>
      <c r="I37" s="72">
        <v>780</v>
      </c>
      <c r="J37" s="11"/>
      <c r="K37" s="12" t="str">
        <f>IF(J37="","",I37*J37)</f>
        <v/>
      </c>
      <c r="L37" t="s">
        <v>86</v>
      </c>
    </row>
    <row r="38" spans="2:12" ht="18" customHeight="1" x14ac:dyDescent="0.4">
      <c r="B38" s="126"/>
      <c r="C38" s="26">
        <v>2</v>
      </c>
      <c r="D38" s="43" t="s">
        <v>122</v>
      </c>
      <c r="E38" s="42"/>
      <c r="F38" s="42"/>
      <c r="G38" s="42"/>
      <c r="H38" s="60" t="s">
        <v>123</v>
      </c>
      <c r="I38" s="72">
        <v>980</v>
      </c>
      <c r="J38" s="11"/>
      <c r="K38" s="12"/>
    </row>
    <row r="39" spans="2:12" ht="18" customHeight="1" x14ac:dyDescent="0.4">
      <c r="B39" s="126"/>
      <c r="C39" s="26">
        <v>3</v>
      </c>
      <c r="D39" s="22" t="s">
        <v>127</v>
      </c>
      <c r="E39" s="23"/>
      <c r="F39" s="23"/>
      <c r="G39" s="23"/>
      <c r="H39" s="24" t="s">
        <v>131</v>
      </c>
      <c r="I39" s="8">
        <v>780</v>
      </c>
      <c r="J39" s="11"/>
      <c r="K39" s="12" t="str">
        <f t="shared" ref="K39:K105" si="0">IF(J39="","",I39*J39)</f>
        <v/>
      </c>
      <c r="L39" t="s">
        <v>87</v>
      </c>
    </row>
    <row r="40" spans="2:12" ht="18" customHeight="1" x14ac:dyDescent="0.4">
      <c r="B40" s="126"/>
      <c r="C40" s="26">
        <v>4</v>
      </c>
      <c r="D40" s="22" t="s">
        <v>125</v>
      </c>
      <c r="E40" s="23"/>
      <c r="F40" s="23"/>
      <c r="G40" s="23"/>
      <c r="H40" s="60" t="s">
        <v>169</v>
      </c>
      <c r="I40" s="8">
        <v>780</v>
      </c>
      <c r="J40" s="11"/>
      <c r="K40" s="12" t="str">
        <f t="shared" si="0"/>
        <v/>
      </c>
      <c r="L40" t="s">
        <v>109</v>
      </c>
    </row>
    <row r="41" spans="2:12" ht="18" customHeight="1" x14ac:dyDescent="0.4">
      <c r="B41" s="126"/>
      <c r="C41" s="26">
        <v>5</v>
      </c>
      <c r="D41" s="22" t="s">
        <v>126</v>
      </c>
      <c r="E41" s="23"/>
      <c r="F41" s="23"/>
      <c r="G41" s="23"/>
      <c r="H41" s="60" t="s">
        <v>169</v>
      </c>
      <c r="I41" s="8">
        <v>1580</v>
      </c>
      <c r="J41" s="11"/>
      <c r="K41" s="12"/>
    </row>
    <row r="42" spans="2:12" ht="18" customHeight="1" x14ac:dyDescent="0.4">
      <c r="B42" s="126"/>
      <c r="C42" s="26">
        <v>6</v>
      </c>
      <c r="D42" s="22" t="s">
        <v>124</v>
      </c>
      <c r="E42" s="23" t="s">
        <v>132</v>
      </c>
      <c r="F42" s="23"/>
      <c r="G42" s="23"/>
      <c r="H42" s="60" t="s">
        <v>169</v>
      </c>
      <c r="I42" s="8">
        <v>780</v>
      </c>
      <c r="J42" s="11"/>
      <c r="K42" s="12"/>
    </row>
    <row r="43" spans="2:12" ht="18" customHeight="1" x14ac:dyDescent="0.4">
      <c r="B43" s="126"/>
      <c r="C43" s="26">
        <v>7</v>
      </c>
      <c r="D43" s="22" t="s">
        <v>177</v>
      </c>
      <c r="E43" s="23"/>
      <c r="F43" s="23"/>
      <c r="G43" s="23"/>
      <c r="H43" s="24" t="s">
        <v>178</v>
      </c>
      <c r="I43" s="72">
        <v>780</v>
      </c>
      <c r="J43" s="11"/>
      <c r="K43" s="12"/>
    </row>
    <row r="44" spans="2:12" ht="18" customHeight="1" x14ac:dyDescent="0.4">
      <c r="B44" s="126"/>
      <c r="C44" s="26">
        <v>8</v>
      </c>
      <c r="D44" s="22" t="s">
        <v>129</v>
      </c>
      <c r="E44" s="23"/>
      <c r="F44" s="23"/>
      <c r="G44" s="23"/>
      <c r="H44" s="24" t="s">
        <v>128</v>
      </c>
      <c r="I44" s="8">
        <v>1980</v>
      </c>
      <c r="J44" s="11"/>
      <c r="K44" s="12" t="str">
        <f t="shared" si="0"/>
        <v/>
      </c>
      <c r="L44" s="39" t="s">
        <v>111</v>
      </c>
    </row>
    <row r="45" spans="2:12" ht="18" customHeight="1" x14ac:dyDescent="0.4">
      <c r="B45" s="126"/>
      <c r="C45" s="26">
        <v>9</v>
      </c>
      <c r="D45" s="22" t="s">
        <v>133</v>
      </c>
      <c r="E45" s="23"/>
      <c r="F45" s="23"/>
      <c r="G45" s="23"/>
      <c r="H45" s="24" t="s">
        <v>130</v>
      </c>
      <c r="I45" s="8">
        <v>3900</v>
      </c>
      <c r="J45" s="11"/>
      <c r="K45" s="12"/>
      <c r="L45" t="s">
        <v>110</v>
      </c>
    </row>
    <row r="46" spans="2:12" ht="18" customHeight="1" x14ac:dyDescent="0.4">
      <c r="B46" s="126"/>
      <c r="C46" s="26">
        <v>10</v>
      </c>
      <c r="D46" s="43" t="s">
        <v>176</v>
      </c>
      <c r="E46" s="23"/>
      <c r="F46" s="23"/>
      <c r="G46" s="23"/>
      <c r="H46" s="24" t="s">
        <v>175</v>
      </c>
      <c r="I46" s="8">
        <v>3500</v>
      </c>
      <c r="J46" s="11"/>
      <c r="K46" s="12"/>
    </row>
    <row r="47" spans="2:12" ht="18" customHeight="1" x14ac:dyDescent="0.4">
      <c r="B47" s="126"/>
      <c r="C47" s="26">
        <v>11</v>
      </c>
      <c r="D47" s="22" t="s">
        <v>134</v>
      </c>
      <c r="E47" s="23"/>
      <c r="F47" s="23"/>
      <c r="G47" s="23"/>
      <c r="H47" s="24" t="s">
        <v>135</v>
      </c>
      <c r="I47" s="8">
        <v>480</v>
      </c>
      <c r="J47" s="11"/>
      <c r="K47" s="12" t="str">
        <f t="shared" si="0"/>
        <v/>
      </c>
      <c r="L47" s="38" t="s">
        <v>112</v>
      </c>
    </row>
    <row r="48" spans="2:12" ht="18" customHeight="1" x14ac:dyDescent="0.4">
      <c r="B48" s="126"/>
      <c r="C48" s="26">
        <v>12</v>
      </c>
      <c r="D48" s="22" t="s">
        <v>136</v>
      </c>
      <c r="E48" s="23"/>
      <c r="F48" s="23"/>
      <c r="G48" s="23"/>
      <c r="H48" s="68" t="s">
        <v>137</v>
      </c>
      <c r="I48" s="8">
        <v>380</v>
      </c>
      <c r="J48" s="11"/>
      <c r="K48" s="12"/>
      <c r="L48" s="38"/>
    </row>
    <row r="49" spans="2:12" ht="18" customHeight="1" x14ac:dyDescent="0.4">
      <c r="B49" s="126"/>
      <c r="C49" s="26">
        <v>13</v>
      </c>
      <c r="D49" s="22" t="s">
        <v>65</v>
      </c>
      <c r="E49" s="23"/>
      <c r="F49" s="23"/>
      <c r="G49" s="23"/>
      <c r="H49" s="24" t="s">
        <v>170</v>
      </c>
      <c r="I49" s="72">
        <v>1980</v>
      </c>
      <c r="J49" s="11"/>
      <c r="K49" s="12"/>
      <c r="L49" s="40" t="s">
        <v>171</v>
      </c>
    </row>
    <row r="50" spans="2:12" ht="18" customHeight="1" x14ac:dyDescent="0.4">
      <c r="B50" s="126"/>
      <c r="C50" s="26">
        <v>14</v>
      </c>
      <c r="D50" s="22" t="s">
        <v>66</v>
      </c>
      <c r="E50" s="23"/>
      <c r="F50" s="23"/>
      <c r="G50" s="23"/>
      <c r="H50" s="24" t="s">
        <v>170</v>
      </c>
      <c r="I50" s="72">
        <v>980</v>
      </c>
      <c r="J50" s="11"/>
      <c r="K50" s="12"/>
      <c r="L50" s="40" t="s">
        <v>171</v>
      </c>
    </row>
    <row r="51" spans="2:12" ht="18" customHeight="1" x14ac:dyDescent="0.4">
      <c r="B51" s="126"/>
      <c r="C51" s="26">
        <v>15</v>
      </c>
      <c r="D51" s="22" t="s">
        <v>57</v>
      </c>
      <c r="E51" s="23"/>
      <c r="F51" s="23"/>
      <c r="G51" s="23"/>
      <c r="H51" s="24" t="s">
        <v>113</v>
      </c>
      <c r="I51" s="8">
        <v>2980</v>
      </c>
      <c r="J51" s="11"/>
      <c r="K51" s="12" t="str">
        <f t="shared" si="0"/>
        <v/>
      </c>
      <c r="L51" t="s">
        <v>90</v>
      </c>
    </row>
    <row r="52" spans="2:12" ht="18" customHeight="1" x14ac:dyDescent="0.4">
      <c r="B52" s="126"/>
      <c r="C52" s="26">
        <v>16</v>
      </c>
      <c r="D52" s="22" t="s">
        <v>58</v>
      </c>
      <c r="E52" s="23"/>
      <c r="F52" s="23"/>
      <c r="G52" s="23"/>
      <c r="H52" s="24" t="s">
        <v>170</v>
      </c>
      <c r="I52" s="8">
        <v>3980</v>
      </c>
      <c r="J52" s="11"/>
      <c r="K52" s="12" t="str">
        <f t="shared" si="0"/>
        <v/>
      </c>
      <c r="L52" t="s">
        <v>171</v>
      </c>
    </row>
    <row r="53" spans="2:12" ht="18" customHeight="1" x14ac:dyDescent="0.4">
      <c r="B53" s="126"/>
      <c r="C53" s="26">
        <v>17</v>
      </c>
      <c r="D53" s="22" t="s">
        <v>68</v>
      </c>
      <c r="E53" s="23"/>
      <c r="F53" s="23"/>
      <c r="G53" s="23"/>
      <c r="H53" s="24" t="s">
        <v>67</v>
      </c>
      <c r="I53" s="8">
        <v>2980</v>
      </c>
      <c r="J53" s="11"/>
      <c r="K53" s="12" t="str">
        <f t="shared" si="0"/>
        <v/>
      </c>
    </row>
    <row r="54" spans="2:12" ht="18" customHeight="1" x14ac:dyDescent="0.4">
      <c r="B54" s="126"/>
      <c r="C54" s="26">
        <v>18</v>
      </c>
      <c r="D54" s="22" t="s">
        <v>69</v>
      </c>
      <c r="E54" s="23"/>
      <c r="F54" s="23"/>
      <c r="G54" s="23"/>
      <c r="H54" s="24" t="s">
        <v>67</v>
      </c>
      <c r="I54" s="8">
        <v>2580</v>
      </c>
      <c r="J54" s="11"/>
      <c r="K54" s="12"/>
    </row>
    <row r="55" spans="2:12" ht="18" customHeight="1" x14ac:dyDescent="0.4">
      <c r="B55" s="126"/>
      <c r="C55" s="26">
        <v>19</v>
      </c>
      <c r="D55" s="22" t="s">
        <v>88</v>
      </c>
      <c r="E55" s="23"/>
      <c r="F55" s="23"/>
      <c r="G55" s="23"/>
      <c r="H55" s="24" t="s">
        <v>138</v>
      </c>
      <c r="I55" s="8">
        <v>2980</v>
      </c>
      <c r="J55" s="11"/>
      <c r="K55" s="12"/>
      <c r="L55" t="s">
        <v>90</v>
      </c>
    </row>
    <row r="56" spans="2:12" ht="18" customHeight="1" x14ac:dyDescent="0.4">
      <c r="B56" s="126"/>
      <c r="C56" s="26">
        <v>20</v>
      </c>
      <c r="D56" s="22" t="s">
        <v>89</v>
      </c>
      <c r="E56" s="23"/>
      <c r="F56" s="23"/>
      <c r="G56" s="23"/>
      <c r="H56" s="24" t="s">
        <v>123</v>
      </c>
      <c r="I56" s="8">
        <v>2980</v>
      </c>
      <c r="J56" s="11"/>
      <c r="K56" s="12"/>
      <c r="L56" t="s">
        <v>90</v>
      </c>
    </row>
    <row r="57" spans="2:12" ht="18" customHeight="1" x14ac:dyDescent="0.4">
      <c r="B57" s="126"/>
      <c r="C57" s="26">
        <v>21</v>
      </c>
      <c r="D57" s="22" t="s">
        <v>139</v>
      </c>
      <c r="E57" s="23"/>
      <c r="F57" s="23"/>
      <c r="G57" s="23"/>
      <c r="H57" s="24" t="s">
        <v>67</v>
      </c>
      <c r="I57" s="8">
        <v>1980</v>
      </c>
      <c r="J57" s="11"/>
      <c r="K57" s="12"/>
    </row>
    <row r="58" spans="2:12" ht="18" customHeight="1" x14ac:dyDescent="0.4">
      <c r="B58" s="126"/>
      <c r="C58" s="26">
        <v>22</v>
      </c>
      <c r="D58" s="22" t="s">
        <v>140</v>
      </c>
      <c r="E58" s="23"/>
      <c r="F58" s="23"/>
      <c r="G58" s="23"/>
      <c r="H58" s="24" t="s">
        <v>67</v>
      </c>
      <c r="I58" s="8">
        <v>2980</v>
      </c>
      <c r="J58" s="11"/>
      <c r="K58" s="12" t="str">
        <f>IF(J58="","",I58*J58)</f>
        <v/>
      </c>
      <c r="L58" t="s">
        <v>93</v>
      </c>
    </row>
    <row r="59" spans="2:12" ht="18" customHeight="1" x14ac:dyDescent="0.4">
      <c r="B59" s="126" t="s">
        <v>1</v>
      </c>
      <c r="C59" s="26">
        <v>23</v>
      </c>
      <c r="D59" s="22" t="s">
        <v>141</v>
      </c>
      <c r="E59" s="23"/>
      <c r="F59" s="23"/>
      <c r="G59" s="23"/>
      <c r="H59" s="24"/>
      <c r="I59" s="8">
        <v>7980</v>
      </c>
      <c r="J59" s="11"/>
      <c r="K59" s="12" t="str">
        <f t="shared" si="0"/>
        <v/>
      </c>
      <c r="L59" t="s">
        <v>94</v>
      </c>
    </row>
    <row r="60" spans="2:12" ht="18" customHeight="1" x14ac:dyDescent="0.4">
      <c r="B60" s="126"/>
      <c r="C60" s="26">
        <v>24</v>
      </c>
      <c r="D60" s="22" t="s">
        <v>143</v>
      </c>
      <c r="E60" s="23"/>
      <c r="F60" s="23"/>
      <c r="G60" s="23"/>
      <c r="H60" s="24"/>
      <c r="I60" s="8">
        <v>1980</v>
      </c>
      <c r="J60" s="11"/>
      <c r="K60" s="12"/>
      <c r="L60" t="s">
        <v>95</v>
      </c>
    </row>
    <row r="61" spans="2:12" ht="18" customHeight="1" x14ac:dyDescent="0.4">
      <c r="B61" s="126"/>
      <c r="C61" s="26">
        <v>25</v>
      </c>
      <c r="D61" s="25" t="s">
        <v>142</v>
      </c>
      <c r="E61" s="23"/>
      <c r="F61" s="23"/>
      <c r="G61" s="23"/>
      <c r="H61" s="24"/>
      <c r="I61" s="8">
        <v>9800</v>
      </c>
      <c r="J61" s="11"/>
      <c r="K61" s="12" t="str">
        <f t="shared" si="0"/>
        <v/>
      </c>
      <c r="L61" t="s">
        <v>96</v>
      </c>
    </row>
    <row r="62" spans="2:12" ht="18" customHeight="1" x14ac:dyDescent="0.4">
      <c r="B62" s="126"/>
      <c r="C62" s="26">
        <v>26</v>
      </c>
      <c r="D62" s="22" t="s">
        <v>144</v>
      </c>
      <c r="E62" s="23"/>
      <c r="F62" s="23"/>
      <c r="G62" s="23"/>
      <c r="H62" s="24"/>
      <c r="I62" s="8">
        <v>1980</v>
      </c>
      <c r="J62" s="11"/>
      <c r="K62" s="12" t="str">
        <f t="shared" si="0"/>
        <v/>
      </c>
      <c r="L62" t="s">
        <v>96</v>
      </c>
    </row>
    <row r="63" spans="2:12" ht="18" customHeight="1" x14ac:dyDescent="0.4">
      <c r="B63" s="126"/>
      <c r="C63" s="26">
        <v>27</v>
      </c>
      <c r="D63" s="22" t="s">
        <v>145</v>
      </c>
      <c r="E63" s="23"/>
      <c r="F63" s="23"/>
      <c r="G63" s="23"/>
      <c r="H63" s="24"/>
      <c r="I63" s="8">
        <v>798</v>
      </c>
      <c r="J63" s="11"/>
      <c r="K63" s="12" t="str">
        <f t="shared" si="0"/>
        <v/>
      </c>
      <c r="L63" t="s">
        <v>97</v>
      </c>
    </row>
    <row r="64" spans="2:12" ht="18" customHeight="1" x14ac:dyDescent="0.4">
      <c r="B64" s="126"/>
      <c r="C64" s="26">
        <v>28</v>
      </c>
      <c r="D64" s="22" t="s">
        <v>146</v>
      </c>
      <c r="E64" s="23"/>
      <c r="F64" s="23"/>
      <c r="G64" s="23"/>
      <c r="H64" s="24"/>
      <c r="I64" s="8">
        <v>698</v>
      </c>
      <c r="J64" s="11"/>
      <c r="K64" s="12" t="str">
        <f t="shared" si="0"/>
        <v/>
      </c>
      <c r="L64" t="s">
        <v>97</v>
      </c>
    </row>
    <row r="65" spans="2:12" ht="18" customHeight="1" x14ac:dyDescent="0.4">
      <c r="B65" s="126"/>
      <c r="C65" s="26">
        <v>29</v>
      </c>
      <c r="D65" s="22" t="s">
        <v>147</v>
      </c>
      <c r="E65" s="23"/>
      <c r="F65" s="23"/>
      <c r="G65" s="23"/>
      <c r="H65" s="24"/>
      <c r="I65" s="8">
        <v>6980</v>
      </c>
      <c r="J65" s="11"/>
      <c r="K65" s="12" t="str">
        <f t="shared" si="0"/>
        <v/>
      </c>
      <c r="L65" t="s">
        <v>98</v>
      </c>
    </row>
    <row r="66" spans="2:12" ht="18" customHeight="1" x14ac:dyDescent="0.4">
      <c r="B66" s="126"/>
      <c r="C66" s="26">
        <v>30</v>
      </c>
      <c r="D66" s="22" t="s">
        <v>70</v>
      </c>
      <c r="E66" s="23"/>
      <c r="F66" s="23"/>
      <c r="G66" s="23"/>
      <c r="H66" s="24" t="s">
        <v>172</v>
      </c>
      <c r="I66" s="8">
        <v>3980</v>
      </c>
      <c r="J66" s="11"/>
      <c r="K66" s="12" t="str">
        <f t="shared" si="0"/>
        <v/>
      </c>
      <c r="L66" t="s">
        <v>171</v>
      </c>
    </row>
    <row r="67" spans="2:12" ht="18" customHeight="1" x14ac:dyDescent="0.4">
      <c r="B67" s="126"/>
      <c r="C67" s="26">
        <v>31</v>
      </c>
      <c r="D67" s="22" t="s">
        <v>148</v>
      </c>
      <c r="E67" s="23"/>
      <c r="F67" s="23"/>
      <c r="G67" s="23"/>
      <c r="H67" s="24" t="s">
        <v>149</v>
      </c>
      <c r="I67" s="8">
        <v>2580</v>
      </c>
      <c r="J67" s="11"/>
      <c r="K67" s="12" t="str">
        <f t="shared" si="0"/>
        <v/>
      </c>
      <c r="L67" t="s">
        <v>99</v>
      </c>
    </row>
    <row r="68" spans="2:12" ht="18" customHeight="1" x14ac:dyDescent="0.4">
      <c r="B68" s="126" t="s">
        <v>2</v>
      </c>
      <c r="C68" s="26">
        <v>32</v>
      </c>
      <c r="D68" s="22" t="s">
        <v>179</v>
      </c>
      <c r="E68" s="23"/>
      <c r="F68" s="23"/>
      <c r="G68" s="23"/>
      <c r="H68" s="24"/>
      <c r="I68" s="8">
        <v>980</v>
      </c>
      <c r="J68" s="11"/>
      <c r="K68" s="12" t="str">
        <f t="shared" si="0"/>
        <v/>
      </c>
    </row>
    <row r="69" spans="2:12" ht="18" customHeight="1" x14ac:dyDescent="0.4">
      <c r="B69" s="126"/>
      <c r="C69" s="26">
        <v>33</v>
      </c>
      <c r="D69" s="22" t="s">
        <v>54</v>
      </c>
      <c r="E69" s="23"/>
      <c r="F69" s="23"/>
      <c r="G69" s="23"/>
      <c r="H69" s="24"/>
      <c r="I69" s="8">
        <v>598</v>
      </c>
      <c r="J69" s="11"/>
      <c r="K69" s="12" t="str">
        <f t="shared" si="0"/>
        <v/>
      </c>
    </row>
    <row r="70" spans="2:12" ht="18" customHeight="1" x14ac:dyDescent="0.4">
      <c r="B70" s="126"/>
      <c r="C70" s="26">
        <v>34</v>
      </c>
      <c r="D70" s="22" t="s">
        <v>114</v>
      </c>
      <c r="E70" s="23"/>
      <c r="F70" s="23"/>
      <c r="G70" s="23"/>
      <c r="H70" s="24"/>
      <c r="I70" s="8">
        <v>600</v>
      </c>
      <c r="J70" s="11"/>
      <c r="K70" s="12" t="str">
        <f t="shared" si="0"/>
        <v/>
      </c>
      <c r="L70" t="s">
        <v>100</v>
      </c>
    </row>
    <row r="71" spans="2:12" ht="18" customHeight="1" x14ac:dyDescent="0.4">
      <c r="B71" s="126"/>
      <c r="C71" s="26">
        <v>35</v>
      </c>
      <c r="D71" s="22" t="s">
        <v>115</v>
      </c>
      <c r="E71" s="23"/>
      <c r="F71" s="23"/>
      <c r="G71" s="23"/>
      <c r="H71" s="24"/>
      <c r="I71" s="8">
        <v>600</v>
      </c>
      <c r="J71" s="11"/>
      <c r="K71" s="12" t="str">
        <f t="shared" si="0"/>
        <v/>
      </c>
      <c r="L71" t="s">
        <v>100</v>
      </c>
    </row>
    <row r="72" spans="2:12" ht="18" customHeight="1" x14ac:dyDescent="0.4">
      <c r="B72" s="126"/>
      <c r="C72" s="26">
        <v>36</v>
      </c>
      <c r="D72" s="22" t="s">
        <v>39</v>
      </c>
      <c r="E72" s="23"/>
      <c r="F72" s="23"/>
      <c r="G72" s="23"/>
      <c r="H72" s="24"/>
      <c r="I72" s="8">
        <v>358</v>
      </c>
      <c r="J72" s="11"/>
      <c r="K72" s="12" t="str">
        <f t="shared" si="0"/>
        <v/>
      </c>
    </row>
    <row r="73" spans="2:12" ht="18" customHeight="1" x14ac:dyDescent="0.4">
      <c r="B73" s="126"/>
      <c r="C73" s="26">
        <v>37</v>
      </c>
      <c r="D73" s="22" t="s">
        <v>3</v>
      </c>
      <c r="E73" s="23"/>
      <c r="F73" s="23"/>
      <c r="G73" s="23"/>
      <c r="H73" s="24"/>
      <c r="I73" s="8">
        <v>238</v>
      </c>
      <c r="J73" s="11"/>
      <c r="K73" s="12" t="str">
        <f t="shared" si="0"/>
        <v/>
      </c>
    </row>
    <row r="74" spans="2:12" ht="18" customHeight="1" x14ac:dyDescent="0.4">
      <c r="B74" s="126"/>
      <c r="C74" s="26">
        <v>38</v>
      </c>
      <c r="D74" s="22" t="s">
        <v>40</v>
      </c>
      <c r="E74" s="23"/>
      <c r="F74" s="23"/>
      <c r="G74" s="23"/>
      <c r="H74" s="24"/>
      <c r="I74" s="8">
        <v>278</v>
      </c>
      <c r="J74" s="11"/>
      <c r="K74" s="12" t="str">
        <f t="shared" si="0"/>
        <v/>
      </c>
    </row>
    <row r="75" spans="2:12" ht="18" customHeight="1" x14ac:dyDescent="0.4">
      <c r="B75" s="126"/>
      <c r="C75" s="26">
        <v>39</v>
      </c>
      <c r="D75" s="22" t="s">
        <v>4</v>
      </c>
      <c r="E75" s="23"/>
      <c r="F75" s="23"/>
      <c r="G75" s="23"/>
      <c r="H75" s="24" t="s">
        <v>150</v>
      </c>
      <c r="I75" s="8">
        <v>278</v>
      </c>
      <c r="J75" s="11"/>
      <c r="K75" s="12" t="str">
        <f t="shared" si="0"/>
        <v/>
      </c>
      <c r="L75" t="s">
        <v>101</v>
      </c>
    </row>
    <row r="76" spans="2:12" ht="18" customHeight="1" x14ac:dyDescent="0.4">
      <c r="B76" s="126"/>
      <c r="C76" s="26">
        <v>40</v>
      </c>
      <c r="D76" s="22" t="s">
        <v>5</v>
      </c>
      <c r="E76" s="23"/>
      <c r="F76" s="23"/>
      <c r="G76" s="23"/>
      <c r="H76" s="24" t="s">
        <v>151</v>
      </c>
      <c r="I76" s="8">
        <v>298</v>
      </c>
      <c r="J76" s="11"/>
      <c r="K76" s="12" t="str">
        <f t="shared" si="0"/>
        <v/>
      </c>
      <c r="L76" t="s">
        <v>91</v>
      </c>
    </row>
    <row r="77" spans="2:12" ht="18" customHeight="1" x14ac:dyDescent="0.4">
      <c r="B77" s="126"/>
      <c r="C77" s="26">
        <v>41</v>
      </c>
      <c r="D77" s="22" t="s">
        <v>6</v>
      </c>
      <c r="E77" s="23"/>
      <c r="F77" s="23"/>
      <c r="G77" s="23"/>
      <c r="H77" s="24"/>
      <c r="I77" s="8">
        <v>228</v>
      </c>
      <c r="J77" s="11"/>
      <c r="K77" s="12" t="str">
        <f t="shared" si="0"/>
        <v/>
      </c>
    </row>
    <row r="78" spans="2:12" ht="18" customHeight="1" x14ac:dyDescent="0.4">
      <c r="B78" s="126"/>
      <c r="C78" s="26">
        <v>42</v>
      </c>
      <c r="D78" s="22" t="s">
        <v>55</v>
      </c>
      <c r="E78" s="23"/>
      <c r="F78" s="23"/>
      <c r="G78" s="23"/>
      <c r="H78" s="24" t="s">
        <v>152</v>
      </c>
      <c r="I78" s="8">
        <v>1580</v>
      </c>
      <c r="J78" s="11"/>
      <c r="K78" s="12" t="str">
        <f t="shared" si="0"/>
        <v/>
      </c>
      <c r="L78" t="s">
        <v>102</v>
      </c>
    </row>
    <row r="79" spans="2:12" ht="18" customHeight="1" x14ac:dyDescent="0.4">
      <c r="B79" s="126"/>
      <c r="C79" s="26">
        <v>43</v>
      </c>
      <c r="D79" s="22" t="s">
        <v>56</v>
      </c>
      <c r="E79" s="23"/>
      <c r="F79" s="23"/>
      <c r="G79" s="23"/>
      <c r="H79" s="24" t="s">
        <v>63</v>
      </c>
      <c r="I79" s="8">
        <v>1580</v>
      </c>
      <c r="J79" s="11"/>
      <c r="K79" s="12" t="str">
        <f t="shared" si="0"/>
        <v/>
      </c>
    </row>
    <row r="80" spans="2:12" ht="18" customHeight="1" x14ac:dyDescent="0.4">
      <c r="B80" s="126"/>
      <c r="C80" s="26">
        <v>44</v>
      </c>
      <c r="D80" s="22" t="s">
        <v>71</v>
      </c>
      <c r="E80" s="23"/>
      <c r="F80" s="23"/>
      <c r="G80" s="23"/>
      <c r="H80" s="24" t="s">
        <v>116</v>
      </c>
      <c r="I80" s="8">
        <v>2380</v>
      </c>
      <c r="J80" s="11"/>
      <c r="K80" s="12" t="str">
        <f t="shared" si="0"/>
        <v/>
      </c>
      <c r="L80" t="s">
        <v>103</v>
      </c>
    </row>
    <row r="81" spans="2:12" ht="18" customHeight="1" x14ac:dyDescent="0.4">
      <c r="B81" s="126"/>
      <c r="C81" s="26">
        <v>45</v>
      </c>
      <c r="D81" s="22" t="s">
        <v>72</v>
      </c>
      <c r="E81" s="23"/>
      <c r="F81" s="23"/>
      <c r="G81" s="23"/>
      <c r="H81" s="24" t="s">
        <v>117</v>
      </c>
      <c r="I81" s="8">
        <v>2140</v>
      </c>
      <c r="J81" s="11"/>
      <c r="K81" s="12" t="str">
        <f t="shared" si="0"/>
        <v/>
      </c>
      <c r="L81" t="s">
        <v>104</v>
      </c>
    </row>
    <row r="82" spans="2:12" ht="18" customHeight="1" x14ac:dyDescent="0.4">
      <c r="B82" s="126" t="s">
        <v>7</v>
      </c>
      <c r="C82" s="26">
        <v>46</v>
      </c>
      <c r="D82" s="22" t="s">
        <v>73</v>
      </c>
      <c r="E82" s="23"/>
      <c r="F82" s="23"/>
      <c r="G82" s="23"/>
      <c r="H82" s="24"/>
      <c r="I82" s="8">
        <v>1480</v>
      </c>
      <c r="J82" s="11"/>
      <c r="K82" s="12" t="str">
        <f t="shared" si="0"/>
        <v/>
      </c>
    </row>
    <row r="83" spans="2:12" ht="18" customHeight="1" x14ac:dyDescent="0.4">
      <c r="B83" s="126"/>
      <c r="C83" s="26">
        <v>47</v>
      </c>
      <c r="D83" s="22" t="s">
        <v>8</v>
      </c>
      <c r="E83" s="23"/>
      <c r="F83" s="23"/>
      <c r="G83" s="23"/>
      <c r="H83" s="24"/>
      <c r="I83" s="8">
        <v>1980</v>
      </c>
      <c r="J83" s="11"/>
      <c r="K83" s="12" t="str">
        <f t="shared" si="0"/>
        <v/>
      </c>
    </row>
    <row r="84" spans="2:12" ht="18" customHeight="1" x14ac:dyDescent="0.4">
      <c r="B84" s="126"/>
      <c r="C84" s="26">
        <v>48</v>
      </c>
      <c r="D84" s="22" t="s">
        <v>9</v>
      </c>
      <c r="E84" s="23"/>
      <c r="F84" s="23"/>
      <c r="G84" s="23"/>
      <c r="H84" s="24"/>
      <c r="I84" s="8">
        <v>1480</v>
      </c>
      <c r="J84" s="11"/>
      <c r="K84" s="12" t="str">
        <f t="shared" si="0"/>
        <v/>
      </c>
    </row>
    <row r="85" spans="2:12" ht="18" customHeight="1" x14ac:dyDescent="0.4">
      <c r="B85" s="126"/>
      <c r="C85" s="26">
        <v>49</v>
      </c>
      <c r="D85" s="22" t="s">
        <v>10</v>
      </c>
      <c r="E85" s="23"/>
      <c r="F85" s="23"/>
      <c r="G85" s="23"/>
      <c r="H85" s="24"/>
      <c r="I85" s="8">
        <v>1980</v>
      </c>
      <c r="J85" s="11"/>
      <c r="K85" s="12" t="str">
        <f t="shared" si="0"/>
        <v/>
      </c>
    </row>
    <row r="86" spans="2:12" ht="18" customHeight="1" x14ac:dyDescent="0.4">
      <c r="B86" s="126"/>
      <c r="C86" s="26">
        <v>50</v>
      </c>
      <c r="D86" s="22" t="s">
        <v>41</v>
      </c>
      <c r="E86" s="23"/>
      <c r="F86" s="23"/>
      <c r="G86" s="23"/>
      <c r="H86" s="24"/>
      <c r="I86" s="8">
        <v>1480</v>
      </c>
      <c r="J86" s="11"/>
      <c r="K86" s="12" t="str">
        <f t="shared" si="0"/>
        <v/>
      </c>
    </row>
    <row r="87" spans="2:12" ht="18" customHeight="1" x14ac:dyDescent="0.4">
      <c r="B87" s="126"/>
      <c r="C87" s="26">
        <v>51</v>
      </c>
      <c r="D87" s="22" t="s">
        <v>42</v>
      </c>
      <c r="E87" s="23"/>
      <c r="F87" s="23"/>
      <c r="G87" s="23"/>
      <c r="H87" s="24"/>
      <c r="I87" s="8">
        <v>980</v>
      </c>
      <c r="J87" s="11"/>
      <c r="K87" s="12" t="str">
        <f t="shared" si="0"/>
        <v/>
      </c>
    </row>
    <row r="88" spans="2:12" ht="18" customHeight="1" x14ac:dyDescent="0.4">
      <c r="B88" s="126"/>
      <c r="C88" s="26">
        <v>52</v>
      </c>
      <c r="D88" s="22" t="s">
        <v>43</v>
      </c>
      <c r="E88" s="23"/>
      <c r="F88" s="23"/>
      <c r="G88" s="23"/>
      <c r="H88" s="24"/>
      <c r="I88" s="8">
        <v>598</v>
      </c>
      <c r="J88" s="11"/>
      <c r="K88" s="12" t="str">
        <f t="shared" si="0"/>
        <v/>
      </c>
    </row>
    <row r="89" spans="2:12" ht="18" customHeight="1" x14ac:dyDescent="0.4">
      <c r="B89" s="126"/>
      <c r="C89" s="26">
        <v>53</v>
      </c>
      <c r="D89" s="22" t="s">
        <v>44</v>
      </c>
      <c r="E89" s="23"/>
      <c r="F89" s="23"/>
      <c r="G89" s="23"/>
      <c r="H89" s="24"/>
      <c r="I89" s="8">
        <v>398</v>
      </c>
      <c r="J89" s="11"/>
      <c r="K89" s="12" t="str">
        <f t="shared" si="0"/>
        <v/>
      </c>
    </row>
    <row r="90" spans="2:12" ht="18" customHeight="1" x14ac:dyDescent="0.4">
      <c r="B90" s="126"/>
      <c r="C90" s="26">
        <v>54</v>
      </c>
      <c r="D90" s="22" t="s">
        <v>45</v>
      </c>
      <c r="E90" s="23"/>
      <c r="F90" s="23"/>
      <c r="G90" s="23"/>
      <c r="H90" s="24"/>
      <c r="I90" s="8">
        <v>398</v>
      </c>
      <c r="J90" s="11"/>
      <c r="K90" s="12" t="str">
        <f t="shared" si="0"/>
        <v/>
      </c>
    </row>
    <row r="91" spans="2:12" ht="18" customHeight="1" x14ac:dyDescent="0.4">
      <c r="B91" s="126"/>
      <c r="C91" s="26">
        <v>55</v>
      </c>
      <c r="D91" s="22" t="s">
        <v>153</v>
      </c>
      <c r="E91" s="23"/>
      <c r="F91" s="23"/>
      <c r="G91" s="23"/>
      <c r="H91" s="24"/>
      <c r="I91" s="8">
        <v>398</v>
      </c>
      <c r="J91" s="11"/>
      <c r="K91" s="12" t="str">
        <f t="shared" si="0"/>
        <v/>
      </c>
      <c r="L91" s="39" t="s">
        <v>105</v>
      </c>
    </row>
    <row r="92" spans="2:12" ht="18" customHeight="1" x14ac:dyDescent="0.4">
      <c r="B92" s="126"/>
      <c r="C92" s="26">
        <v>56</v>
      </c>
      <c r="D92" s="22" t="s">
        <v>46</v>
      </c>
      <c r="E92" s="23"/>
      <c r="F92" s="23"/>
      <c r="G92" s="23"/>
      <c r="H92" s="24"/>
      <c r="I92" s="8">
        <v>398</v>
      </c>
      <c r="J92" s="11"/>
      <c r="K92" s="12" t="str">
        <f t="shared" si="0"/>
        <v/>
      </c>
    </row>
    <row r="93" spans="2:12" ht="18" customHeight="1" x14ac:dyDescent="0.4">
      <c r="B93" s="126"/>
      <c r="C93" s="26">
        <v>57</v>
      </c>
      <c r="D93" s="22" t="s">
        <v>118</v>
      </c>
      <c r="E93" s="23"/>
      <c r="F93" s="23"/>
      <c r="G93" s="23"/>
      <c r="H93" s="24"/>
      <c r="I93" s="8">
        <v>138</v>
      </c>
      <c r="J93" s="11"/>
      <c r="K93" s="12" t="str">
        <f t="shared" si="0"/>
        <v/>
      </c>
      <c r="L93" t="s">
        <v>106</v>
      </c>
    </row>
    <row r="94" spans="2:12" ht="18" customHeight="1" x14ac:dyDescent="0.4">
      <c r="B94" s="126"/>
      <c r="C94" s="26">
        <v>58</v>
      </c>
      <c r="D94" s="22" t="s">
        <v>74</v>
      </c>
      <c r="E94" s="23"/>
      <c r="F94" s="23"/>
      <c r="G94" s="23"/>
      <c r="H94" s="24"/>
      <c r="I94" s="8">
        <v>98</v>
      </c>
      <c r="J94" s="11"/>
      <c r="K94" s="12" t="str">
        <f t="shared" si="0"/>
        <v/>
      </c>
    </row>
    <row r="95" spans="2:12" ht="18" customHeight="1" x14ac:dyDescent="0.4">
      <c r="B95" s="126"/>
      <c r="C95" s="26">
        <v>59</v>
      </c>
      <c r="D95" s="22" t="s">
        <v>75</v>
      </c>
      <c r="E95" s="23"/>
      <c r="F95" s="23"/>
      <c r="G95" s="23"/>
      <c r="H95" s="24"/>
      <c r="I95" s="8">
        <v>398</v>
      </c>
      <c r="J95" s="11"/>
      <c r="K95" s="12" t="str">
        <f t="shared" si="0"/>
        <v/>
      </c>
    </row>
    <row r="96" spans="2:12" ht="18" customHeight="1" x14ac:dyDescent="0.4">
      <c r="B96" s="126"/>
      <c r="C96" s="26">
        <v>60</v>
      </c>
      <c r="D96" s="22" t="s">
        <v>173</v>
      </c>
      <c r="E96" s="23"/>
      <c r="F96" s="23"/>
      <c r="G96" s="23"/>
      <c r="H96" s="24"/>
      <c r="I96" s="8">
        <v>10800</v>
      </c>
      <c r="J96" s="11"/>
      <c r="K96" s="12" t="str">
        <f t="shared" si="0"/>
        <v/>
      </c>
      <c r="L96" t="s">
        <v>174</v>
      </c>
    </row>
    <row r="97" spans="2:12" ht="18" customHeight="1" x14ac:dyDescent="0.4">
      <c r="B97" s="126"/>
      <c r="C97" s="26">
        <v>61</v>
      </c>
      <c r="D97" s="22" t="s">
        <v>15</v>
      </c>
      <c r="E97" s="23"/>
      <c r="F97" s="23"/>
      <c r="G97" s="23"/>
      <c r="H97" s="24"/>
      <c r="I97" s="8">
        <v>22800</v>
      </c>
      <c r="J97" s="11"/>
      <c r="K97" s="12" t="str">
        <f t="shared" si="0"/>
        <v/>
      </c>
    </row>
    <row r="98" spans="2:12" ht="18" customHeight="1" x14ac:dyDescent="0.4">
      <c r="B98" s="126"/>
      <c r="C98" s="26">
        <v>62</v>
      </c>
      <c r="D98" s="22" t="s">
        <v>76</v>
      </c>
      <c r="E98" s="23"/>
      <c r="F98" s="23"/>
      <c r="G98" s="23"/>
      <c r="H98" s="24"/>
      <c r="I98" s="8">
        <v>498</v>
      </c>
      <c r="J98" s="11"/>
      <c r="K98" s="12" t="str">
        <f t="shared" si="0"/>
        <v/>
      </c>
    </row>
    <row r="99" spans="2:12" ht="18" customHeight="1" x14ac:dyDescent="0.4">
      <c r="B99" s="126"/>
      <c r="C99" s="26">
        <v>63</v>
      </c>
      <c r="D99" s="22" t="s">
        <v>77</v>
      </c>
      <c r="E99" s="23"/>
      <c r="F99" s="23"/>
      <c r="G99" s="23"/>
      <c r="H99" s="24"/>
      <c r="I99" s="8">
        <v>3780</v>
      </c>
      <c r="J99" s="11"/>
      <c r="K99" s="12" t="str">
        <f t="shared" si="0"/>
        <v/>
      </c>
    </row>
    <row r="100" spans="2:12" ht="18" customHeight="1" x14ac:dyDescent="0.4">
      <c r="B100" s="127" t="s">
        <v>13</v>
      </c>
      <c r="C100" s="26">
        <v>64</v>
      </c>
      <c r="D100" s="22" t="s">
        <v>119</v>
      </c>
      <c r="E100" s="23"/>
      <c r="F100" s="23"/>
      <c r="G100" s="23"/>
      <c r="H100" s="24"/>
      <c r="I100" s="8">
        <v>448</v>
      </c>
      <c r="J100" s="11"/>
      <c r="K100" s="12" t="str">
        <f t="shared" si="0"/>
        <v/>
      </c>
      <c r="L100" t="s">
        <v>107</v>
      </c>
    </row>
    <row r="101" spans="2:12" ht="18" customHeight="1" x14ac:dyDescent="0.4">
      <c r="B101" s="127"/>
      <c r="C101" s="26">
        <v>65</v>
      </c>
      <c r="D101" s="22" t="s">
        <v>78</v>
      </c>
      <c r="E101" s="23"/>
      <c r="F101" s="23"/>
      <c r="G101" s="23"/>
      <c r="H101" s="24"/>
      <c r="I101" s="8">
        <v>698</v>
      </c>
      <c r="J101" s="11"/>
      <c r="K101" s="12" t="str">
        <f t="shared" si="0"/>
        <v/>
      </c>
    </row>
    <row r="102" spans="2:12" ht="18" customHeight="1" x14ac:dyDescent="0.4">
      <c r="B102" s="127"/>
      <c r="C102" s="26">
        <v>66</v>
      </c>
      <c r="D102" s="22" t="s">
        <v>79</v>
      </c>
      <c r="E102" s="23"/>
      <c r="F102" s="23"/>
      <c r="G102" s="23"/>
      <c r="H102" s="24"/>
      <c r="I102" s="8">
        <v>348</v>
      </c>
      <c r="J102" s="11"/>
      <c r="K102" s="12" t="str">
        <f t="shared" si="0"/>
        <v/>
      </c>
    </row>
    <row r="103" spans="2:12" ht="18" customHeight="1" x14ac:dyDescent="0.4">
      <c r="B103" s="127"/>
      <c r="C103" s="26">
        <v>67</v>
      </c>
      <c r="D103" s="22" t="s">
        <v>11</v>
      </c>
      <c r="E103" s="23"/>
      <c r="F103" s="23"/>
      <c r="G103" s="23"/>
      <c r="H103" s="24"/>
      <c r="I103" s="8">
        <v>198</v>
      </c>
      <c r="J103" s="11"/>
      <c r="K103" s="12" t="str">
        <f t="shared" si="0"/>
        <v/>
      </c>
    </row>
    <row r="104" spans="2:12" ht="18" customHeight="1" x14ac:dyDescent="0.4">
      <c r="B104" s="127"/>
      <c r="C104" s="26">
        <v>68</v>
      </c>
      <c r="D104" s="22" t="s">
        <v>80</v>
      </c>
      <c r="E104" s="23"/>
      <c r="F104" s="23"/>
      <c r="G104" s="23"/>
      <c r="H104" s="24"/>
      <c r="I104" s="8">
        <v>980</v>
      </c>
      <c r="J104" s="11"/>
      <c r="K104" s="12" t="str">
        <f t="shared" si="0"/>
        <v/>
      </c>
    </row>
    <row r="105" spans="2:12" ht="18" customHeight="1" x14ac:dyDescent="0.4">
      <c r="B105" s="127"/>
      <c r="C105" s="26">
        <v>69</v>
      </c>
      <c r="D105" s="22" t="s">
        <v>120</v>
      </c>
      <c r="E105" s="23"/>
      <c r="F105" s="23"/>
      <c r="G105" s="23"/>
      <c r="H105" s="24"/>
      <c r="I105" s="8">
        <v>2280</v>
      </c>
      <c r="J105" s="11"/>
      <c r="K105" s="12" t="str">
        <f t="shared" si="0"/>
        <v/>
      </c>
      <c r="L105" t="s">
        <v>108</v>
      </c>
    </row>
    <row r="106" spans="2:12" ht="18" customHeight="1" x14ac:dyDescent="0.4">
      <c r="B106" s="112" t="s">
        <v>64</v>
      </c>
      <c r="C106" s="26">
        <v>70</v>
      </c>
      <c r="D106" s="22" t="s">
        <v>12</v>
      </c>
      <c r="E106" s="23"/>
      <c r="F106" s="23"/>
      <c r="G106" s="23"/>
      <c r="H106" s="24"/>
      <c r="I106" s="8">
        <v>7980</v>
      </c>
      <c r="J106" s="11"/>
      <c r="K106" s="12" t="str">
        <f>IF(J106="","",I106*J106)</f>
        <v/>
      </c>
    </row>
    <row r="107" spans="2:12" ht="18" customHeight="1" x14ac:dyDescent="0.4">
      <c r="B107" s="112"/>
      <c r="C107" s="26">
        <v>71</v>
      </c>
      <c r="D107" s="41" t="s">
        <v>92</v>
      </c>
      <c r="E107" s="23"/>
      <c r="F107" s="23"/>
      <c r="G107" s="23"/>
      <c r="H107" s="24"/>
      <c r="I107" s="8">
        <v>6480</v>
      </c>
      <c r="J107" s="11"/>
      <c r="K107" s="69" t="str">
        <f>IF(J107="","",I107*J107)</f>
        <v/>
      </c>
      <c r="L107" s="39" t="s">
        <v>174</v>
      </c>
    </row>
    <row r="108" spans="2:12" ht="18" customHeight="1" x14ac:dyDescent="0.4">
      <c r="D108" s="3"/>
      <c r="E108" s="3"/>
      <c r="F108" s="3"/>
      <c r="G108" s="3"/>
      <c r="H108" s="3"/>
      <c r="I108" s="17"/>
      <c r="J108" s="18" t="s">
        <v>48</v>
      </c>
      <c r="K108" s="12" t="str">
        <f>IF(SUM(K37:K106)=0,"",SUM(K37:K106))</f>
        <v/>
      </c>
    </row>
    <row r="109" spans="2:12" ht="18" customHeight="1" x14ac:dyDescent="0.4">
      <c r="D109" s="3"/>
      <c r="E109" s="3"/>
      <c r="F109" s="3"/>
      <c r="G109" s="3"/>
      <c r="H109" s="3"/>
      <c r="I109" s="17"/>
      <c r="J109" s="18" t="s">
        <v>47</v>
      </c>
      <c r="K109" s="12" t="str">
        <f>IF(K108="","",ROUNDDOWN(K108*0.1,0))</f>
        <v/>
      </c>
    </row>
    <row r="110" spans="2:12" ht="18" customHeight="1" thickBot="1" x14ac:dyDescent="0.45">
      <c r="B110" s="13"/>
      <c r="D110" s="3"/>
      <c r="E110" s="3"/>
      <c r="F110" s="3"/>
      <c r="G110" s="3"/>
      <c r="H110" s="3"/>
      <c r="I110" s="17"/>
      <c r="J110" s="19" t="s">
        <v>49</v>
      </c>
      <c r="K110" s="20" t="str">
        <f>IF(SUM(K108:K109)=0,"",SUM(K108:K109))</f>
        <v/>
      </c>
    </row>
    <row r="111" spans="2:12" ht="9" customHeight="1" x14ac:dyDescent="0.4"/>
    <row r="112" spans="2:12" ht="6" customHeight="1" x14ac:dyDescent="0.4"/>
    <row r="113" spans="13:19" ht="37.5" x14ac:dyDescent="0.4">
      <c r="M113" s="26" t="s">
        <v>26</v>
      </c>
      <c r="N113" s="26" t="s">
        <v>28</v>
      </c>
      <c r="O113" s="26" t="s">
        <v>29</v>
      </c>
      <c r="P113" s="26" t="s">
        <v>60</v>
      </c>
      <c r="Q113" s="26" t="s">
        <v>61</v>
      </c>
      <c r="R113" s="31" t="s">
        <v>32</v>
      </c>
      <c r="S113" s="32" t="s">
        <v>62</v>
      </c>
    </row>
    <row r="114" spans="13:19" x14ac:dyDescent="0.4">
      <c r="M114" s="26" t="s">
        <v>33</v>
      </c>
      <c r="N114" s="28">
        <v>20900</v>
      </c>
      <c r="O114" s="28">
        <v>26900</v>
      </c>
      <c r="P114" s="28">
        <v>39900</v>
      </c>
      <c r="Q114" s="28">
        <v>47600</v>
      </c>
      <c r="R114" s="33">
        <v>60300</v>
      </c>
      <c r="S114" s="34">
        <v>8800</v>
      </c>
    </row>
    <row r="115" spans="13:19" x14ac:dyDescent="0.4">
      <c r="M115" s="26" t="s">
        <v>59</v>
      </c>
      <c r="N115" s="28">
        <v>6900</v>
      </c>
      <c r="O115" s="28">
        <v>9200</v>
      </c>
      <c r="P115" s="28">
        <v>13800</v>
      </c>
      <c r="Q115" s="28">
        <v>16800</v>
      </c>
      <c r="R115" s="36">
        <v>21100</v>
      </c>
      <c r="S115" s="35">
        <v>3000</v>
      </c>
    </row>
  </sheetData>
  <mergeCells count="29">
    <mergeCell ref="B106:B107"/>
    <mergeCell ref="I32:K32"/>
    <mergeCell ref="J33:K33"/>
    <mergeCell ref="J34:K34"/>
    <mergeCell ref="D15:G15"/>
    <mergeCell ref="D16:G16"/>
    <mergeCell ref="D17:G17"/>
    <mergeCell ref="B37:B58"/>
    <mergeCell ref="B59:B67"/>
    <mergeCell ref="B68:B81"/>
    <mergeCell ref="B82:B99"/>
    <mergeCell ref="B100:B105"/>
    <mergeCell ref="B36:H36"/>
    <mergeCell ref="B16:C16"/>
    <mergeCell ref="B17:C17"/>
    <mergeCell ref="B1:K1"/>
    <mergeCell ref="B5:C7"/>
    <mergeCell ref="E5:G5"/>
    <mergeCell ref="I5:K5"/>
    <mergeCell ref="E6:G6"/>
    <mergeCell ref="I6:K6"/>
    <mergeCell ref="I7:K7"/>
    <mergeCell ref="H5:H7"/>
    <mergeCell ref="H9:K12"/>
    <mergeCell ref="B8:C8"/>
    <mergeCell ref="B9:C9"/>
    <mergeCell ref="D11:D12"/>
    <mergeCell ref="B15:C15"/>
    <mergeCell ref="B11:C12"/>
  </mergeCells>
  <phoneticPr fontId="2"/>
  <pageMargins left="0.23622047244094491" right="0.23622047244094491" top="0.15748031496062992" bottom="0.15748031496062992" header="0" footer="0"/>
  <pageSetup paperSize="9" scale="60" fitToHeight="0" orientation="portrait" r:id="rId1"/>
  <rowBreaks count="1" manualBreakCount="1">
    <brk id="35" min="1" max="1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CC7D-1281-45C1-A41E-4B46EA3B7318}">
  <dimension ref="B2:H4"/>
  <sheetViews>
    <sheetView workbookViewId="0">
      <selection activeCell="H4" sqref="B2:H4"/>
    </sheetView>
  </sheetViews>
  <sheetFormatPr defaultRowHeight="18.75" x14ac:dyDescent="0.4"/>
  <cols>
    <col min="2" max="2" width="17.125" bestFit="1" customWidth="1"/>
    <col min="3" max="7" width="9" bestFit="1" customWidth="1"/>
    <col min="8" max="8" width="13.5" bestFit="1" customWidth="1"/>
  </cols>
  <sheetData>
    <row r="2" spans="2:8" ht="31.5" x14ac:dyDescent="0.4">
      <c r="B2" s="1" t="s">
        <v>26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21" t="s">
        <v>51</v>
      </c>
    </row>
    <row r="3" spans="2:8" x14ac:dyDescent="0.4">
      <c r="B3" s="1" t="s">
        <v>33</v>
      </c>
      <c r="C3" s="14">
        <v>19200</v>
      </c>
      <c r="D3" s="14">
        <v>24600</v>
      </c>
      <c r="E3" s="14">
        <v>36500</v>
      </c>
      <c r="F3" s="14">
        <v>43600</v>
      </c>
      <c r="G3" s="14">
        <v>55200</v>
      </c>
      <c r="H3" s="14">
        <v>8000</v>
      </c>
    </row>
    <row r="4" spans="2:8" x14ac:dyDescent="0.4">
      <c r="B4" s="1" t="s">
        <v>27</v>
      </c>
      <c r="C4" s="14">
        <v>6300</v>
      </c>
      <c r="D4" s="14">
        <v>8400</v>
      </c>
      <c r="E4" s="14">
        <v>12600</v>
      </c>
      <c r="F4" s="14">
        <v>15400</v>
      </c>
      <c r="G4" s="14">
        <v>19400</v>
      </c>
      <c r="H4" s="14">
        <v>2700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 </vt:lpstr>
      <vt:lpstr>Sheet2</vt:lpstr>
      <vt:lpstr>'申請書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田口 裕隆</dc:creator>
  <cp:lastModifiedBy>梅澤 龍太郎</cp:lastModifiedBy>
  <cp:lastPrinted>2026-10-06T07:35:27Z</cp:lastPrinted>
  <dcterms:created xsi:type="dcterms:W3CDTF">2023-09-12T03:12:35Z</dcterms:created>
  <dcterms:modified xsi:type="dcterms:W3CDTF">2026-10-06T07:35:35Z</dcterms:modified>
</cp:coreProperties>
</file>